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土木検査積算情報係\９．データ交換用\10．新奈良県土木積算システム調達・保守業務\08．入札執行伺\"/>
    </mc:Choice>
  </mc:AlternateContent>
  <xr:revisionPtr revIDLastSave="0" documentId="8_{E0DCA2C9-B81C-415B-8FDF-A9B32EFBBC70}" xr6:coauthVersionLast="47" xr6:coauthVersionMax="47" xr10:uidLastSave="{00000000-0000-0000-0000-000000000000}"/>
  <bookViews>
    <workbookView xWindow="14295" yWindow="0" windowWidth="14610" windowHeight="15585" xr2:uid="{523CDA9D-E559-4282-88B0-7187C2F3849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L27" i="1"/>
  <c r="L26" i="1"/>
  <c r="K26" i="1"/>
  <c r="L25" i="1"/>
  <c r="L24" i="1"/>
  <c r="L23" i="1"/>
  <c r="L22" i="1"/>
  <c r="L21" i="1"/>
  <c r="L20" i="1"/>
  <c r="K20" i="1"/>
  <c r="L19" i="1"/>
  <c r="L18" i="1"/>
  <c r="K18" i="1"/>
  <c r="L17" i="1"/>
  <c r="L16" i="1"/>
  <c r="K16" i="1"/>
  <c r="L15" i="1"/>
  <c r="L14" i="1"/>
  <c r="L13" i="1"/>
  <c r="L12" i="1"/>
  <c r="K12" i="1"/>
  <c r="L11" i="1"/>
  <c r="L10" i="1"/>
  <c r="L9" i="1"/>
  <c r="L8" i="1"/>
  <c r="L7" i="1"/>
  <c r="K7" i="1"/>
  <c r="L6" i="1"/>
  <c r="L5" i="1"/>
  <c r="L4" i="1"/>
  <c r="L3" i="1"/>
  <c r="K3" i="1"/>
  <c r="K28" i="1" s="1"/>
</calcChain>
</file>

<file path=xl/sharedStrings.xml><?xml version="1.0" encoding="utf-8"?>
<sst xmlns="http://schemas.openxmlformats.org/spreadsheetml/2006/main" count="180" uniqueCount="133">
  <si>
    <t>技術評価基準</t>
    <phoneticPr fontId="4"/>
  </si>
  <si>
    <t>評価基準等</t>
    <rPh sb="0" eb="2">
      <t>ヒョウカ</t>
    </rPh>
    <rPh sb="2" eb="4">
      <t>キジュン</t>
    </rPh>
    <rPh sb="4" eb="5">
      <t>ナド</t>
    </rPh>
    <phoneticPr fontId="4"/>
  </si>
  <si>
    <t>提案書等記載事項</t>
    <phoneticPr fontId="5"/>
  </si>
  <si>
    <t>記載事項の説明</t>
    <rPh sb="0" eb="2">
      <t>キサイ</t>
    </rPh>
    <rPh sb="2" eb="4">
      <t>ジコウ</t>
    </rPh>
    <rPh sb="5" eb="7">
      <t>セツメイ</t>
    </rPh>
    <phoneticPr fontId="5"/>
  </si>
  <si>
    <t>必須/任意</t>
    <rPh sb="0" eb="2">
      <t>ヒッス</t>
    </rPh>
    <rPh sb="3" eb="5">
      <t>ニンイ</t>
    </rPh>
    <phoneticPr fontId="6"/>
  </si>
  <si>
    <t>回答様式</t>
    <rPh sb="0" eb="2">
      <t>カイトウ</t>
    </rPh>
    <rPh sb="2" eb="4">
      <t>ヨウシキ</t>
    </rPh>
    <phoneticPr fontId="6"/>
  </si>
  <si>
    <t>評価観点</t>
    <rPh sb="0" eb="2">
      <t>ヒョウカ</t>
    </rPh>
    <rPh sb="2" eb="4">
      <t>カンテン</t>
    </rPh>
    <phoneticPr fontId="4"/>
  </si>
  <si>
    <t>評価基準</t>
    <rPh sb="0" eb="2">
      <t>ヒョウカ</t>
    </rPh>
    <rPh sb="2" eb="4">
      <t>キジュン</t>
    </rPh>
    <phoneticPr fontId="4"/>
  </si>
  <si>
    <t>配点割合</t>
    <rPh sb="0" eb="2">
      <t>ハイテン</t>
    </rPh>
    <rPh sb="2" eb="4">
      <t>ワリアイ</t>
    </rPh>
    <phoneticPr fontId="4"/>
  </si>
  <si>
    <t>小計</t>
    <rPh sb="0" eb="2">
      <t>ショウケイ</t>
    </rPh>
    <phoneticPr fontId="4"/>
  </si>
  <si>
    <t>配点</t>
    <rPh sb="0" eb="2">
      <t>ハイテン</t>
    </rPh>
    <phoneticPr fontId="4"/>
  </si>
  <si>
    <t>1</t>
    <phoneticPr fontId="5"/>
  </si>
  <si>
    <t>提案概要</t>
    <rPh sb="0" eb="2">
      <t>テイアン</t>
    </rPh>
    <rPh sb="2" eb="4">
      <t>ガイヨウ</t>
    </rPh>
    <phoneticPr fontId="5"/>
  </si>
  <si>
    <t>1.1</t>
    <phoneticPr fontId="5"/>
  </si>
  <si>
    <t>提案の特長</t>
    <rPh sb="0" eb="2">
      <t>テイアン</t>
    </rPh>
    <phoneticPr fontId="5"/>
  </si>
  <si>
    <t>・本業務の提案概要、実施方針、提案のポイント、実施方法等の特長について記載すること</t>
    <rPh sb="5" eb="7">
      <t>テイアン</t>
    </rPh>
    <rPh sb="7" eb="9">
      <t>ガイヨウ</t>
    </rPh>
    <rPh sb="10" eb="12">
      <t>ジッシ</t>
    </rPh>
    <rPh sb="12" eb="14">
      <t>ホウシン</t>
    </rPh>
    <phoneticPr fontId="5"/>
  </si>
  <si>
    <t>必須</t>
    <rPh sb="0" eb="2">
      <t>ヒッス</t>
    </rPh>
    <phoneticPr fontId="6"/>
  </si>
  <si>
    <t>提案書</t>
    <rPh sb="0" eb="3">
      <t>テイアンショ</t>
    </rPh>
    <phoneticPr fontId="6"/>
  </si>
  <si>
    <t>・本プロジェクトの主旨とずれていないか
・実効性がある提案となっているか(本県の実態を踏まえ、経験や実績を基に構築する等構築への実現性が見込める)
・豊富な実績を有しているか</t>
    <rPh sb="27" eb="29">
      <t>テイアン</t>
    </rPh>
    <rPh sb="37" eb="39">
      <t>ホンケン</t>
    </rPh>
    <phoneticPr fontId="4"/>
  </si>
  <si>
    <t>A…求める水準以上の提案があり、優れた内容である
B…求める水準以上の提案があり、有効な内容である
C…求める水準が満たされている
D…求める水準と一部異なり不足が散見する
E…求める水準の記述がない、不適切な内容である</t>
    <phoneticPr fontId="5"/>
  </si>
  <si>
    <t>1.2</t>
    <phoneticPr fontId="6"/>
  </si>
  <si>
    <t>製品情報</t>
    <rPh sb="0" eb="2">
      <t>セイヒン</t>
    </rPh>
    <rPh sb="2" eb="4">
      <t>ジョウホウ</t>
    </rPh>
    <phoneticPr fontId="6"/>
  </si>
  <si>
    <t>・貴社が提案するソリューション（パッケージ）の製品情報
・製品の概要や特長、及び製品が具備する機能概要を確認できるパンフレット、機能一覧、もしくはそれに同等する情報を記載すること
・貴社が提案するパッケージの主要機能を記載すること（機能説明や画面イメージ、機能一覧等）</t>
    <rPh sb="1" eb="3">
      <t>キシャ</t>
    </rPh>
    <rPh sb="4" eb="6">
      <t>テイアン</t>
    </rPh>
    <rPh sb="23" eb="25">
      <t>セイヒン</t>
    </rPh>
    <rPh sb="25" eb="27">
      <t>ジョウホウ</t>
    </rPh>
    <rPh sb="29" eb="31">
      <t>セイヒン</t>
    </rPh>
    <rPh sb="32" eb="34">
      <t>ガイヨウ</t>
    </rPh>
    <rPh sb="38" eb="39">
      <t>オヨ</t>
    </rPh>
    <rPh sb="40" eb="42">
      <t>セイヒン</t>
    </rPh>
    <rPh sb="43" eb="45">
      <t>グビ</t>
    </rPh>
    <rPh sb="47" eb="49">
      <t>キノウ</t>
    </rPh>
    <rPh sb="49" eb="51">
      <t>ガイヨウ</t>
    </rPh>
    <rPh sb="52" eb="54">
      <t>カクニン</t>
    </rPh>
    <rPh sb="64" eb="66">
      <t>キノウ</t>
    </rPh>
    <rPh sb="66" eb="68">
      <t>イチラン</t>
    </rPh>
    <rPh sb="76" eb="78">
      <t>ドウトウ</t>
    </rPh>
    <rPh sb="80" eb="82">
      <t>ジョウホウ</t>
    </rPh>
    <rPh sb="83" eb="85">
      <t>キサイ</t>
    </rPh>
    <phoneticPr fontId="6"/>
  </si>
  <si>
    <t>・一般的な積算機能を有しているか
・製品の概要や特長が明確に記されているか
・機能説明や画面イメージ等用いた提案をしているか</t>
    <phoneticPr fontId="4"/>
  </si>
  <si>
    <t>1.3</t>
  </si>
  <si>
    <t>構築実績</t>
    <rPh sb="0" eb="2">
      <t>コウチク</t>
    </rPh>
    <rPh sb="2" eb="4">
      <t>ジッセキ</t>
    </rPh>
    <phoneticPr fontId="6"/>
  </si>
  <si>
    <t>・貴社が提案する製品について、貴社が主体的に実施した導入業務実績（導入件数、販売ライセンス累計数、導入対象業務等）
※貴社が導入業務を主体的に担当した事例を対象とし、製品サポートのみを実施するケースは含めない</t>
    <phoneticPr fontId="6"/>
  </si>
  <si>
    <t>様式1_
構築実績一覧</t>
    <phoneticPr fontId="8"/>
  </si>
  <si>
    <t>・都道府県または政令指定都市に対する構築実績を豊富に有しているか</t>
    <rPh sb="1" eb="5">
      <t>トドウフケン</t>
    </rPh>
    <rPh sb="8" eb="14">
      <t>セイレイシテイトシ</t>
    </rPh>
    <rPh sb="23" eb="25">
      <t>ホウフ</t>
    </rPh>
    <rPh sb="26" eb="27">
      <t>ユウ</t>
    </rPh>
    <phoneticPr fontId="4"/>
  </si>
  <si>
    <t>1.4</t>
  </si>
  <si>
    <t>その他機能、サービス紹介</t>
    <rPh sb="2" eb="3">
      <t>タ</t>
    </rPh>
    <rPh sb="3" eb="5">
      <t>キノウ</t>
    </rPh>
    <rPh sb="10" eb="12">
      <t>ショウカイ</t>
    </rPh>
    <phoneticPr fontId="6"/>
  </si>
  <si>
    <t>・その他、貴社が望ましいと考えるアプローチや仕組みの提案、懸念事項やリスク等があれば、記載すること
（見積金額内で実施可能な内容を提案すること）</t>
    <rPh sb="43" eb="45">
      <t>キサイ</t>
    </rPh>
    <rPh sb="59" eb="61">
      <t>カノウ</t>
    </rPh>
    <rPh sb="62" eb="64">
      <t>ナイヨウ</t>
    </rPh>
    <rPh sb="65" eb="67">
      <t>テイアン</t>
    </rPh>
    <rPh sb="70" eb="71">
      <t>ナイ</t>
    </rPh>
    <phoneticPr fontId="6"/>
  </si>
  <si>
    <t>任意</t>
    <rPh sb="0" eb="2">
      <t>ニンイ</t>
    </rPh>
    <phoneticPr fontId="6"/>
  </si>
  <si>
    <t>・主要機能以外の本県職員の業務負荷や効率化を図ることのできる提案となっているか</t>
    <rPh sb="1" eb="3">
      <t>シュヨウ</t>
    </rPh>
    <rPh sb="3" eb="5">
      <t>キノウ</t>
    </rPh>
    <rPh sb="5" eb="7">
      <t>イガイ</t>
    </rPh>
    <rPh sb="8" eb="10">
      <t>ホンケン</t>
    </rPh>
    <rPh sb="10" eb="12">
      <t>ショクイン</t>
    </rPh>
    <rPh sb="13" eb="17">
      <t>ギョウムフカ</t>
    </rPh>
    <rPh sb="18" eb="21">
      <t>コウリツカ</t>
    </rPh>
    <rPh sb="22" eb="23">
      <t>ハカ</t>
    </rPh>
    <rPh sb="30" eb="32">
      <t>テイアン</t>
    </rPh>
    <phoneticPr fontId="6"/>
  </si>
  <si>
    <t>2</t>
    <phoneticPr fontId="5"/>
  </si>
  <si>
    <t>基本要件への対応</t>
    <rPh sb="0" eb="2">
      <t>キホン</t>
    </rPh>
    <rPh sb="2" eb="4">
      <t>ヨウケン</t>
    </rPh>
    <rPh sb="6" eb="8">
      <t>タイオウ</t>
    </rPh>
    <phoneticPr fontId="6"/>
  </si>
  <si>
    <t>2.1</t>
    <phoneticPr fontId="6"/>
  </si>
  <si>
    <t>プロジェクト管理</t>
    <rPh sb="6" eb="8">
      <t>カンリ</t>
    </rPh>
    <phoneticPr fontId="5"/>
  </si>
  <si>
    <t>・「別紙2_基本要件」に記載の「(2)プロジェクト管理」を参考に本業務における詳細なプロジェクト管理手法について記載すること</t>
    <phoneticPr fontId="4"/>
  </si>
  <si>
    <t>・本県職員の業務負担軽減を考慮した上で、プロジェクトを円滑に推進するための具体的な方法を提案しているか</t>
    <rPh sb="1" eb="5">
      <t>ホンケンショクイン</t>
    </rPh>
    <rPh sb="6" eb="8">
      <t>ギョウム</t>
    </rPh>
    <rPh sb="8" eb="12">
      <t>フタンケイゲン</t>
    </rPh>
    <rPh sb="13" eb="15">
      <t>コウリョ</t>
    </rPh>
    <rPh sb="17" eb="18">
      <t>ウエ</t>
    </rPh>
    <rPh sb="27" eb="29">
      <t>エンカツ</t>
    </rPh>
    <rPh sb="30" eb="32">
      <t>スイシン</t>
    </rPh>
    <rPh sb="37" eb="40">
      <t>グタイテキ</t>
    </rPh>
    <rPh sb="41" eb="43">
      <t>ホウホウ</t>
    </rPh>
    <rPh sb="44" eb="46">
      <t>テイアン</t>
    </rPh>
    <phoneticPr fontId="5"/>
  </si>
  <si>
    <t>2.2</t>
    <phoneticPr fontId="5"/>
  </si>
  <si>
    <t>作業実施体制</t>
    <rPh sb="0" eb="2">
      <t>サギョウ</t>
    </rPh>
    <rPh sb="2" eb="4">
      <t>ジッシ</t>
    </rPh>
    <rPh sb="4" eb="6">
      <t>タイセイ</t>
    </rPh>
    <phoneticPr fontId="5"/>
  </si>
  <si>
    <t>・プロジェクト体制及び構成メンバーの所属、職位、在籍地域、役割分担、本業務への関与率、担当者間の連携、バックアップ体制等について、体制図、表を用いて記載すること
・また、再委託を行う場合は具体的な社名（必須）も含め、役割、委託内容、委託割合も記載すること
・本業務を実施するプロジェクトマネージャの役割、業務経歴、経験年数等を記載するとともに、類似業務の実績やプロジェクトマネージャとしての類似業務の実績、高度な資格等を有している場合は、それらについても記載すること
・本業務を実施する業務担当者の役割、業務経歴、経験年数等を記載するとともに、類似業務の実績や高度な資格等を有している場合は、それらについても記載すること</t>
    <rPh sb="7" eb="9">
      <t>タイセイ</t>
    </rPh>
    <rPh sb="9" eb="10">
      <t>オヨ</t>
    </rPh>
    <rPh sb="11" eb="13">
      <t>コウセイ</t>
    </rPh>
    <rPh sb="18" eb="20">
      <t>ショゾク</t>
    </rPh>
    <rPh sb="21" eb="23">
      <t>ショクイ</t>
    </rPh>
    <rPh sb="24" eb="26">
      <t>ザイセキ</t>
    </rPh>
    <rPh sb="26" eb="28">
      <t>チイキ</t>
    </rPh>
    <rPh sb="29" eb="31">
      <t>ヤクワリ</t>
    </rPh>
    <rPh sb="31" eb="33">
      <t>ブンタン</t>
    </rPh>
    <rPh sb="34" eb="35">
      <t>ホン</t>
    </rPh>
    <rPh sb="35" eb="37">
      <t>ギョウム</t>
    </rPh>
    <rPh sb="39" eb="41">
      <t>カンヨ</t>
    </rPh>
    <rPh sb="41" eb="42">
      <t>リツ</t>
    </rPh>
    <rPh sb="43" eb="46">
      <t>タントウシャ</t>
    </rPh>
    <rPh sb="46" eb="47">
      <t>カン</t>
    </rPh>
    <rPh sb="48" eb="50">
      <t>レンケイ</t>
    </rPh>
    <rPh sb="57" eb="59">
      <t>タイセイ</t>
    </rPh>
    <rPh sb="59" eb="60">
      <t>トウ</t>
    </rPh>
    <rPh sb="65" eb="67">
      <t>タイセイ</t>
    </rPh>
    <rPh sb="67" eb="68">
      <t>ズ</t>
    </rPh>
    <rPh sb="69" eb="70">
      <t>ヒョウ</t>
    </rPh>
    <rPh sb="71" eb="72">
      <t>モチ</t>
    </rPh>
    <rPh sb="74" eb="76">
      <t>キサイ</t>
    </rPh>
    <rPh sb="85" eb="88">
      <t>サイイタク</t>
    </rPh>
    <rPh sb="89" eb="90">
      <t>オコナ</t>
    </rPh>
    <rPh sb="91" eb="93">
      <t>バアイ</t>
    </rPh>
    <rPh sb="94" eb="97">
      <t>グタイテキ</t>
    </rPh>
    <rPh sb="98" eb="100">
      <t>シャメイ</t>
    </rPh>
    <rPh sb="101" eb="103">
      <t>ヒッス</t>
    </rPh>
    <rPh sb="105" eb="106">
      <t>フク</t>
    </rPh>
    <rPh sb="108" eb="110">
      <t>ヤクワリ</t>
    </rPh>
    <rPh sb="111" eb="113">
      <t>イタク</t>
    </rPh>
    <rPh sb="113" eb="115">
      <t>ナイヨウ</t>
    </rPh>
    <rPh sb="116" eb="118">
      <t>イタク</t>
    </rPh>
    <rPh sb="118" eb="120">
      <t>ワリアイ</t>
    </rPh>
    <rPh sb="121" eb="123">
      <t>キサイ</t>
    </rPh>
    <rPh sb="243" eb="245">
      <t>ギョウム</t>
    </rPh>
    <rPh sb="245" eb="248">
      <t>タントウシャ</t>
    </rPh>
    <phoneticPr fontId="5"/>
  </si>
  <si>
    <t>・仕様に沿った作業体制が提案されているか
・プロジェクトマネージャの経験が豊富であるか
・業務担当者が担当業務に精通しているか（業務経験が豊富である等）</t>
    <rPh sb="7" eb="9">
      <t>サギョウ</t>
    </rPh>
    <rPh sb="9" eb="11">
      <t>タイセイ</t>
    </rPh>
    <rPh sb="12" eb="14">
      <t>テイアン</t>
    </rPh>
    <phoneticPr fontId="9"/>
  </si>
  <si>
    <t>2.3</t>
    <phoneticPr fontId="4"/>
  </si>
  <si>
    <t>実施スケジュール</t>
    <rPh sb="0" eb="2">
      <t>ジッシ</t>
    </rPh>
    <phoneticPr fontId="5"/>
  </si>
  <si>
    <t>・システムの導入に向けた全体スケジュールを回答すること
・テストや研修、移行等の各作業・役割分担を詳細に記載すること
※令和7年度に開発を開始し、令和9年8月の新システムの運用開始を想定した、移行タイミングも考慮した適切なスケジュールをご提案下さい。</t>
    <rPh sb="21" eb="23">
      <t>カイトウ</t>
    </rPh>
    <rPh sb="33" eb="35">
      <t>ケンシュウ</t>
    </rPh>
    <rPh sb="36" eb="38">
      <t>イコウ</t>
    </rPh>
    <rPh sb="38" eb="39">
      <t>ナド</t>
    </rPh>
    <rPh sb="40" eb="43">
      <t>カクサギョウ</t>
    </rPh>
    <rPh sb="44" eb="46">
      <t>ヤクワリ</t>
    </rPh>
    <rPh sb="46" eb="48">
      <t>ブンタン</t>
    </rPh>
    <rPh sb="49" eb="51">
      <t>ショウサイ</t>
    </rPh>
    <rPh sb="52" eb="54">
      <t>キサイ</t>
    </rPh>
    <phoneticPr fontId="5"/>
  </si>
  <si>
    <t>・各工程について仕様に沿った提案がされているか
・スケジュールの設定や作業担当・内容等が明確できめ細かく設計されているか</t>
    <rPh sb="8" eb="10">
      <t>シヨウ</t>
    </rPh>
    <rPh sb="11" eb="12">
      <t>ソ</t>
    </rPh>
    <rPh sb="14" eb="16">
      <t>テイアン</t>
    </rPh>
    <rPh sb="35" eb="37">
      <t>サギョウ</t>
    </rPh>
    <rPh sb="37" eb="39">
      <t>タントウ</t>
    </rPh>
    <rPh sb="40" eb="42">
      <t>ナイヨウ</t>
    </rPh>
    <rPh sb="42" eb="43">
      <t>ナド</t>
    </rPh>
    <phoneticPr fontId="6"/>
  </si>
  <si>
    <t>2.4</t>
    <phoneticPr fontId="4"/>
  </si>
  <si>
    <t>設計・開発・テスト作業</t>
    <rPh sb="0" eb="2">
      <t>セッケイ</t>
    </rPh>
    <rPh sb="3" eb="5">
      <t>カイハツ</t>
    </rPh>
    <rPh sb="9" eb="11">
      <t>サギョウ</t>
    </rPh>
    <phoneticPr fontId="5"/>
  </si>
  <si>
    <t>・「別紙2_基本要件」に記載の「(7)設計・開発要件」「(8)テスト要件」を参考に新システムの構築における開発体制、作業について記載すること
・システム環境構築作業要件については、「別紙2_基本要件」に記載の「システム構築作業要件」を参考にして、回答すること</t>
    <rPh sb="12" eb="14">
      <t>キサイ</t>
    </rPh>
    <rPh sb="38" eb="40">
      <t>サンコウ</t>
    </rPh>
    <rPh sb="41" eb="42">
      <t>シン</t>
    </rPh>
    <rPh sb="58" eb="60">
      <t>サギョウ</t>
    </rPh>
    <rPh sb="64" eb="66">
      <t>キサイ</t>
    </rPh>
    <phoneticPr fontId="6"/>
  </si>
  <si>
    <t>・仕様に沿った提案であり、安全性を考慮し、品質劣化が発生しないような開発手法・プロジェクト管理手法を明記しているか
・各工程に実施する実施内容が明確に記載されているか（実施担当者、実施内容、実施期間等）
・各テストの実施期間は、品質劣化しない無理のないスケジュールで調整されているか</t>
    <rPh sb="13" eb="15">
      <t>アンゼン</t>
    </rPh>
    <rPh sb="15" eb="16">
      <t>セイ</t>
    </rPh>
    <rPh sb="17" eb="19">
      <t>コウリョ</t>
    </rPh>
    <rPh sb="21" eb="23">
      <t>ヒンシツ</t>
    </rPh>
    <rPh sb="23" eb="25">
      <t>レッカ</t>
    </rPh>
    <rPh sb="26" eb="28">
      <t>ハッセイ</t>
    </rPh>
    <rPh sb="34" eb="36">
      <t>カイハツ</t>
    </rPh>
    <rPh sb="36" eb="38">
      <t>シュホウ</t>
    </rPh>
    <rPh sb="45" eb="47">
      <t>カンリ</t>
    </rPh>
    <rPh sb="47" eb="49">
      <t>シュホウ</t>
    </rPh>
    <rPh sb="50" eb="52">
      <t>メイキ</t>
    </rPh>
    <phoneticPr fontId="9"/>
  </si>
  <si>
    <t>2.5</t>
    <phoneticPr fontId="6"/>
  </si>
  <si>
    <t>移行・導入支援作業</t>
    <rPh sb="0" eb="2">
      <t>イコウ</t>
    </rPh>
    <rPh sb="3" eb="7">
      <t>ドウニュウシエン</t>
    </rPh>
    <rPh sb="7" eb="9">
      <t>サギョウ</t>
    </rPh>
    <phoneticPr fontId="5"/>
  </si>
  <si>
    <t>・「別紙2_基本要件」に記載の「(9)移行作業（システム移行）」を参考に次の項目に係る支援内容、取り組みのポイントについて記載すること
・システム移行（並行稼働期間も考慮したスケジュールや内容とすること）
・データ移行（別紙1_前提要件に記載のデータ移行内容を踏まえた最適なデータ移行方法がある場合には提案すること）</t>
    <rPh sb="73" eb="75">
      <t>イコウ</t>
    </rPh>
    <rPh sb="76" eb="78">
      <t>ヘイコウ</t>
    </rPh>
    <rPh sb="78" eb="80">
      <t>カドウ</t>
    </rPh>
    <rPh sb="80" eb="82">
      <t>キカン</t>
    </rPh>
    <rPh sb="83" eb="85">
      <t>コウリョ</t>
    </rPh>
    <rPh sb="94" eb="96">
      <t>ナイヨウ</t>
    </rPh>
    <rPh sb="107" eb="109">
      <t>イコウ</t>
    </rPh>
    <rPh sb="119" eb="121">
      <t>キサイ</t>
    </rPh>
    <rPh sb="125" eb="127">
      <t>イコウ</t>
    </rPh>
    <rPh sb="127" eb="129">
      <t>ナイヨウ</t>
    </rPh>
    <rPh sb="130" eb="131">
      <t>フ</t>
    </rPh>
    <rPh sb="134" eb="136">
      <t>サイテキ</t>
    </rPh>
    <rPh sb="140" eb="142">
      <t>イコウ</t>
    </rPh>
    <rPh sb="142" eb="144">
      <t>ホウホウ</t>
    </rPh>
    <rPh sb="147" eb="149">
      <t>バアイ</t>
    </rPh>
    <rPh sb="151" eb="153">
      <t>テイアン</t>
    </rPh>
    <phoneticPr fontId="5"/>
  </si>
  <si>
    <t>・想定されるリスクを考慮した移行リハーサル、移行作業となっているか
・移行データ準備にかかる対応可能な範囲・サポート等について、提案があるか
・パッケージの標準機能に対し、カスタマイズ内容が明記されたシステムマニュアルであるか
・原則パッケージの標準機能活用を前提としているため、システム操作研修期間と支援体制を十分に確保しているか
・研修・教育にかかる役割が明確に記載されているか</t>
    <phoneticPr fontId="6"/>
  </si>
  <si>
    <t>3</t>
    <phoneticPr fontId="5"/>
  </si>
  <si>
    <t>重要論点への対応</t>
    <rPh sb="0" eb="4">
      <t>ジュウヨウロンテン</t>
    </rPh>
    <rPh sb="6" eb="8">
      <t>タイオウ</t>
    </rPh>
    <phoneticPr fontId="6"/>
  </si>
  <si>
    <t>3.1</t>
    <phoneticPr fontId="6"/>
  </si>
  <si>
    <t>基準改定と単価改定</t>
    <rPh sb="0" eb="2">
      <t>キジュン</t>
    </rPh>
    <rPh sb="5" eb="7">
      <t>タンカ</t>
    </rPh>
    <rPh sb="7" eb="9">
      <t>カイテイ</t>
    </rPh>
    <phoneticPr fontId="6"/>
  </si>
  <si>
    <t>・「別紙1_前提要件」の要件を参考に提案すること
・基準とするデータは、JACICデータ前提とすること。JACICデータ以外の基準データを利用可能な場合は明記すること
・基準改定・単価改定の作業実施フロー、作業リードタイム、作業実施役割等を明確に記載すること</t>
    <rPh sb="12" eb="14">
      <t>ヨウケン</t>
    </rPh>
    <rPh sb="15" eb="17">
      <t>サンコウ</t>
    </rPh>
    <rPh sb="18" eb="20">
      <t>テイアン</t>
    </rPh>
    <rPh sb="26" eb="28">
      <t>キジュン</t>
    </rPh>
    <rPh sb="44" eb="46">
      <t>ゼンテイ</t>
    </rPh>
    <rPh sb="60" eb="62">
      <t>イガイ</t>
    </rPh>
    <rPh sb="63" eb="65">
      <t>キジュン</t>
    </rPh>
    <rPh sb="69" eb="71">
      <t>リヨウ</t>
    </rPh>
    <rPh sb="71" eb="73">
      <t>カノウ</t>
    </rPh>
    <rPh sb="74" eb="76">
      <t>バアイ</t>
    </rPh>
    <rPh sb="77" eb="79">
      <t>メイキ</t>
    </rPh>
    <rPh sb="112" eb="114">
      <t>サギョウ</t>
    </rPh>
    <rPh sb="114" eb="116">
      <t>ジッシ</t>
    </rPh>
    <rPh sb="116" eb="118">
      <t>ヤクワリ</t>
    </rPh>
    <rPh sb="118" eb="119">
      <t>ナド</t>
    </rPh>
    <rPh sb="120" eb="122">
      <t>メイカク</t>
    </rPh>
    <rPh sb="123" eb="125">
      <t>キサイ</t>
    </rPh>
    <phoneticPr fontId="6"/>
  </si>
  <si>
    <t>・基準改定・単価改定に係る本県職員の業務負担を軽減できるか</t>
    <phoneticPr fontId="5"/>
  </si>
  <si>
    <t>3.2</t>
    <phoneticPr fontId="4"/>
  </si>
  <si>
    <t>再積算機能</t>
    <rPh sb="0" eb="3">
      <t>サイセキサン</t>
    </rPh>
    <rPh sb="3" eb="5">
      <t>キノウ</t>
    </rPh>
    <phoneticPr fontId="4"/>
  </si>
  <si>
    <t>・「別紙1_前提要件」の要件を参考に提案すること
・再積算を行う際の想定業務フロー、再積算の対象とできる単価等の種類、再積算処理の自動実行可否を明記すること</t>
    <rPh sb="26" eb="29">
      <t>サイセキサン</t>
    </rPh>
    <rPh sb="30" eb="31">
      <t>オコナ</t>
    </rPh>
    <rPh sb="32" eb="33">
      <t>サイ</t>
    </rPh>
    <rPh sb="34" eb="36">
      <t>ソウテイ</t>
    </rPh>
    <rPh sb="36" eb="38">
      <t>ギョウム</t>
    </rPh>
    <rPh sb="42" eb="45">
      <t>サイセキサン</t>
    </rPh>
    <rPh sb="46" eb="48">
      <t>タイショウ</t>
    </rPh>
    <rPh sb="52" eb="54">
      <t>タンカ</t>
    </rPh>
    <rPh sb="54" eb="55">
      <t>ナド</t>
    </rPh>
    <rPh sb="56" eb="58">
      <t>シュルイ</t>
    </rPh>
    <rPh sb="59" eb="64">
      <t>サイセキサンショリ</t>
    </rPh>
    <rPh sb="65" eb="69">
      <t>ジドウジッコウ</t>
    </rPh>
    <rPh sb="69" eb="71">
      <t>カヒ</t>
    </rPh>
    <rPh sb="72" eb="74">
      <t>メイキ</t>
    </rPh>
    <phoneticPr fontId="4"/>
  </si>
  <si>
    <t>必須</t>
    <rPh sb="0" eb="2">
      <t>ヒッス</t>
    </rPh>
    <phoneticPr fontId="4"/>
  </si>
  <si>
    <t>・システムを活用した再積算に係る業務の流れが具体的に提案されているか
・本県職員の業務負担を軽減できる提案となっているか</t>
    <phoneticPr fontId="5"/>
  </si>
  <si>
    <t>違算防止機能</t>
    <rPh sb="0" eb="4">
      <t>イサンボウシ</t>
    </rPh>
    <rPh sb="4" eb="6">
      <t>キノウ</t>
    </rPh>
    <phoneticPr fontId="6"/>
  </si>
  <si>
    <t>・「様式3_機能要件一覧」に記載されている違算防止機能のほかに、貴社が提供可能な違算防止機能について提案すること</t>
    <rPh sb="2" eb="4">
      <t>ヨウシキ</t>
    </rPh>
    <rPh sb="6" eb="8">
      <t>キノウ</t>
    </rPh>
    <rPh sb="8" eb="10">
      <t>ヨウケン</t>
    </rPh>
    <rPh sb="10" eb="12">
      <t>イチラン</t>
    </rPh>
    <rPh sb="14" eb="16">
      <t>キサイ</t>
    </rPh>
    <rPh sb="21" eb="23">
      <t>イサン</t>
    </rPh>
    <rPh sb="23" eb="25">
      <t>ボウシ</t>
    </rPh>
    <rPh sb="25" eb="27">
      <t>キノウ</t>
    </rPh>
    <rPh sb="32" eb="34">
      <t>キシャ</t>
    </rPh>
    <rPh sb="35" eb="37">
      <t>テイキョウ</t>
    </rPh>
    <rPh sb="37" eb="39">
      <t>カノウ</t>
    </rPh>
    <rPh sb="40" eb="42">
      <t>イサン</t>
    </rPh>
    <rPh sb="42" eb="44">
      <t>ボウシ</t>
    </rPh>
    <rPh sb="44" eb="46">
      <t>キノウ</t>
    </rPh>
    <rPh sb="50" eb="52">
      <t>テイアン</t>
    </rPh>
    <phoneticPr fontId="6"/>
  </si>
  <si>
    <t>・違算防止が期待できる具体的な提案となっているか</t>
    <rPh sb="1" eb="5">
      <t>イサンボウシ</t>
    </rPh>
    <rPh sb="6" eb="8">
      <t>キタイ</t>
    </rPh>
    <rPh sb="11" eb="14">
      <t>グタイテキ</t>
    </rPh>
    <rPh sb="15" eb="17">
      <t>テイアン</t>
    </rPh>
    <phoneticPr fontId="4"/>
  </si>
  <si>
    <t>3.4</t>
    <phoneticPr fontId="6"/>
  </si>
  <si>
    <t>数量計算書取込機能</t>
    <rPh sb="0" eb="5">
      <t>スウリョウケイサンショ</t>
    </rPh>
    <rPh sb="5" eb="7">
      <t>トリコミ</t>
    </rPh>
    <rPh sb="7" eb="9">
      <t>キノウ</t>
    </rPh>
    <phoneticPr fontId="6"/>
  </si>
  <si>
    <t>・数量計算書の取込機能（または委託業者による数量入力）等の設計書作成を効率化する機能または業務について提案すること
・委託業者が入力する場合は、インターネットを経由してシステムにアクセスするため、セキュリティ対策について提案すること</t>
    <rPh sb="1" eb="6">
      <t>スウリョウケイサンショ</t>
    </rPh>
    <rPh sb="7" eb="8">
      <t>ト</t>
    </rPh>
    <rPh sb="8" eb="9">
      <t>コ</t>
    </rPh>
    <rPh sb="9" eb="11">
      <t>キノウ</t>
    </rPh>
    <rPh sb="15" eb="19">
      <t>イタクギョウシャ</t>
    </rPh>
    <rPh sb="22" eb="24">
      <t>スウリョウ</t>
    </rPh>
    <rPh sb="24" eb="26">
      <t>ニュウリョク</t>
    </rPh>
    <rPh sb="27" eb="28">
      <t>ナド</t>
    </rPh>
    <rPh sb="29" eb="32">
      <t>セッケイショ</t>
    </rPh>
    <rPh sb="32" eb="34">
      <t>サクセイ</t>
    </rPh>
    <rPh sb="35" eb="38">
      <t>コウリツカ</t>
    </rPh>
    <rPh sb="40" eb="42">
      <t>キノウ</t>
    </rPh>
    <rPh sb="45" eb="47">
      <t>ギョウム</t>
    </rPh>
    <rPh sb="51" eb="53">
      <t>テイアン</t>
    </rPh>
    <rPh sb="59" eb="63">
      <t>イタクギョウシャ</t>
    </rPh>
    <rPh sb="64" eb="66">
      <t>ニュウリョク</t>
    </rPh>
    <rPh sb="68" eb="70">
      <t>バアイ</t>
    </rPh>
    <rPh sb="80" eb="82">
      <t>ケイユ</t>
    </rPh>
    <rPh sb="104" eb="106">
      <t>タイサク</t>
    </rPh>
    <rPh sb="110" eb="112">
      <t>テイアン</t>
    </rPh>
    <phoneticPr fontId="6"/>
  </si>
  <si>
    <t>・設計書作成の効率化が期待できる具体的な提案であるか
・委託業者が入力する場合、有効なセキュリティ対策が講じられているか</t>
    <rPh sb="1" eb="4">
      <t>セッケイショ</t>
    </rPh>
    <rPh sb="4" eb="6">
      <t>サクセイ</t>
    </rPh>
    <rPh sb="7" eb="10">
      <t>コウリツカ</t>
    </rPh>
    <rPh sb="11" eb="13">
      <t>キタイ</t>
    </rPh>
    <rPh sb="28" eb="32">
      <t>イタクギョウシャ</t>
    </rPh>
    <rPh sb="33" eb="35">
      <t>ニュウリョク</t>
    </rPh>
    <rPh sb="37" eb="39">
      <t>バアイ</t>
    </rPh>
    <rPh sb="40" eb="42">
      <t>ユウコウ</t>
    </rPh>
    <rPh sb="49" eb="51">
      <t>タイサク</t>
    </rPh>
    <rPh sb="52" eb="53">
      <t>コウ</t>
    </rPh>
    <phoneticPr fontId="4"/>
  </si>
  <si>
    <t>4</t>
    <phoneticPr fontId="6"/>
  </si>
  <si>
    <t>連携インタフェース要件への対応</t>
    <rPh sb="0" eb="2">
      <t>レンケイ</t>
    </rPh>
    <rPh sb="9" eb="11">
      <t>ヨウケン</t>
    </rPh>
    <rPh sb="13" eb="15">
      <t>タイオウ</t>
    </rPh>
    <phoneticPr fontId="6"/>
  </si>
  <si>
    <t>4.1</t>
    <phoneticPr fontId="6"/>
  </si>
  <si>
    <t>他システムとの連携要件の充足性</t>
    <rPh sb="0" eb="1">
      <t>ホカ</t>
    </rPh>
    <rPh sb="7" eb="9">
      <t>レンケイ</t>
    </rPh>
    <rPh sb="9" eb="11">
      <t>ヨウケン</t>
    </rPh>
    <rPh sb="12" eb="15">
      <t>ジュウソクセイ</t>
    </rPh>
    <phoneticPr fontId="5"/>
  </si>
  <si>
    <t>・「別紙1_前提要件」及び「別紙3_外部システム連携一覧」を前提として、次の項目に係る支援内容、取り組みのポイントについて記載すること
　・他システムとの連携要件（連携内容、連携タイミング）の対応可否
　・他システムとの連携方式
　・他システムの構築ベンダーとの各種調整方法</t>
    <rPh sb="11" eb="12">
      <t>オヨ</t>
    </rPh>
    <rPh sb="30" eb="32">
      <t>ゼンテイ</t>
    </rPh>
    <rPh sb="36" eb="37">
      <t>ツギ</t>
    </rPh>
    <rPh sb="38" eb="40">
      <t>コウモク</t>
    </rPh>
    <rPh sb="41" eb="42">
      <t>カカ</t>
    </rPh>
    <rPh sb="43" eb="45">
      <t>シエン</t>
    </rPh>
    <rPh sb="45" eb="47">
      <t>ナイヨウ</t>
    </rPh>
    <rPh sb="48" eb="49">
      <t>ト</t>
    </rPh>
    <rPh sb="50" eb="51">
      <t>ク</t>
    </rPh>
    <rPh sb="61" eb="63">
      <t>キサイ</t>
    </rPh>
    <rPh sb="70" eb="71">
      <t>ホカ</t>
    </rPh>
    <rPh sb="77" eb="79">
      <t>レンケイ</t>
    </rPh>
    <rPh sb="79" eb="81">
      <t>ヨウケン</t>
    </rPh>
    <rPh sb="82" eb="84">
      <t>レンケイ</t>
    </rPh>
    <rPh sb="84" eb="86">
      <t>ナイヨウ</t>
    </rPh>
    <rPh sb="87" eb="89">
      <t>レンケイ</t>
    </rPh>
    <rPh sb="96" eb="98">
      <t>タイオウ</t>
    </rPh>
    <rPh sb="98" eb="100">
      <t>カヒ</t>
    </rPh>
    <rPh sb="103" eb="104">
      <t>ホカ</t>
    </rPh>
    <rPh sb="110" eb="112">
      <t>レンケイ</t>
    </rPh>
    <rPh sb="112" eb="114">
      <t>ホウシキ</t>
    </rPh>
    <rPh sb="117" eb="118">
      <t>タ</t>
    </rPh>
    <rPh sb="123" eb="125">
      <t>コウチク</t>
    </rPh>
    <rPh sb="131" eb="133">
      <t>カクシュ</t>
    </rPh>
    <rPh sb="133" eb="135">
      <t>チョウセイ</t>
    </rPh>
    <rPh sb="135" eb="137">
      <t>ホウホウ</t>
    </rPh>
    <phoneticPr fontId="5"/>
  </si>
  <si>
    <t>・要件に沿った連携方式や携内容の提案となっているか
・他システムの構築ベンダーとの調整について、職員の業務負荷が考慮されているか</t>
    <rPh sb="1" eb="3">
      <t>ヨウケン</t>
    </rPh>
    <rPh sb="4" eb="5">
      <t>ソ</t>
    </rPh>
    <rPh sb="7" eb="9">
      <t>レンケイ</t>
    </rPh>
    <rPh sb="9" eb="11">
      <t>ホウシキ</t>
    </rPh>
    <rPh sb="12" eb="13">
      <t>ケイ</t>
    </rPh>
    <rPh sb="13" eb="15">
      <t>ナイヨウ</t>
    </rPh>
    <rPh sb="16" eb="18">
      <t>テイアン</t>
    </rPh>
    <rPh sb="27" eb="28">
      <t>タ</t>
    </rPh>
    <rPh sb="33" eb="35">
      <t>コウチク</t>
    </rPh>
    <rPh sb="41" eb="43">
      <t>チョウセイ</t>
    </rPh>
    <rPh sb="48" eb="50">
      <t>ショクイン</t>
    </rPh>
    <rPh sb="51" eb="53">
      <t>ギョウム</t>
    </rPh>
    <rPh sb="53" eb="55">
      <t>フカ</t>
    </rPh>
    <rPh sb="56" eb="58">
      <t>コウリョ</t>
    </rPh>
    <phoneticPr fontId="5"/>
  </si>
  <si>
    <t>4.2</t>
    <phoneticPr fontId="6"/>
  </si>
  <si>
    <t>土木事務管理システムとの連携による設計書の編集制御</t>
    <rPh sb="0" eb="2">
      <t>ドボク</t>
    </rPh>
    <rPh sb="2" eb="4">
      <t>ジム</t>
    </rPh>
    <rPh sb="4" eb="6">
      <t>カンリ</t>
    </rPh>
    <rPh sb="12" eb="14">
      <t>レンケイ</t>
    </rPh>
    <rPh sb="17" eb="20">
      <t>セッケイショ</t>
    </rPh>
    <rPh sb="21" eb="23">
      <t>ヘンシュウ</t>
    </rPh>
    <rPh sb="23" eb="25">
      <t>セイギョ</t>
    </rPh>
    <phoneticPr fontId="6"/>
  </si>
  <si>
    <t>・「別紙1_前提要件」及び「別紙3_外部システム連携一覧」を前提として、土木事務管理システムの入札・再積算・契約等のステータスに合わせた積算システム側の設計書の編集制御について実現方法を提案すること</t>
    <rPh sb="30" eb="32">
      <t>ゼンテイ</t>
    </rPh>
    <rPh sb="36" eb="38">
      <t>ドボク</t>
    </rPh>
    <rPh sb="40" eb="42">
      <t>カンリ</t>
    </rPh>
    <rPh sb="47" eb="49">
      <t>ニュウサツ</t>
    </rPh>
    <rPh sb="50" eb="53">
      <t>サイセキサン</t>
    </rPh>
    <rPh sb="54" eb="56">
      <t>ケイヤク</t>
    </rPh>
    <rPh sb="56" eb="57">
      <t>ナド</t>
    </rPh>
    <phoneticPr fontId="4"/>
  </si>
  <si>
    <t>・システム連携と合わせた設計書の編集制御が実現可能な提案となっているか</t>
    <rPh sb="5" eb="7">
      <t>レンケイ</t>
    </rPh>
    <rPh sb="8" eb="9">
      <t>ア</t>
    </rPh>
    <rPh sb="12" eb="15">
      <t>セッケイショ</t>
    </rPh>
    <rPh sb="16" eb="18">
      <t>ヘンシュウ</t>
    </rPh>
    <rPh sb="18" eb="20">
      <t>セイギョ</t>
    </rPh>
    <rPh sb="21" eb="23">
      <t>ジツゲン</t>
    </rPh>
    <rPh sb="23" eb="25">
      <t>カノウ</t>
    </rPh>
    <rPh sb="26" eb="28">
      <t>テイアン</t>
    </rPh>
    <phoneticPr fontId="5"/>
  </si>
  <si>
    <t>5</t>
    <phoneticPr fontId="6"/>
  </si>
  <si>
    <t>機能要件への対応</t>
    <rPh sb="0" eb="2">
      <t>キノウ</t>
    </rPh>
    <rPh sb="2" eb="4">
      <t>ヨウケン</t>
    </rPh>
    <rPh sb="6" eb="8">
      <t>タイオウ</t>
    </rPh>
    <phoneticPr fontId="5"/>
  </si>
  <si>
    <t>5.1</t>
    <phoneticPr fontId="6"/>
  </si>
  <si>
    <t>機能要件の適合状況</t>
    <rPh sb="0" eb="2">
      <t>キノウ</t>
    </rPh>
    <rPh sb="2" eb="4">
      <t>ヨウケン</t>
    </rPh>
    <rPh sb="5" eb="7">
      <t>テキゴウ</t>
    </rPh>
    <rPh sb="7" eb="9">
      <t>ジョウキョウ</t>
    </rPh>
    <phoneticPr fontId="6"/>
  </si>
  <si>
    <t>・次期システムの要件（案）と貴社パッケージ標準機能の適合状況やカスタマイズの内容等を指定様式に回答すること
・貴社パッケージの標準帳票フォーマットとの適合状況と標準帳票フォーマットのサンプル提供（任意様式）等を指定様式に回答すること。ただし、標準帳票フォーマットのサンプル提供については、様式は問わない</t>
    <rPh sb="42" eb="44">
      <t>シテイ</t>
    </rPh>
    <rPh sb="44" eb="46">
      <t>ヨウシキ</t>
    </rPh>
    <rPh sb="47" eb="49">
      <t>カイトウ</t>
    </rPh>
    <phoneticPr fontId="6"/>
  </si>
  <si>
    <t>様式3_
機能要件一覧
様式4_
帳票要件一覧</t>
    <rPh sb="0" eb="2">
      <t>ヨウシキ</t>
    </rPh>
    <rPh sb="5" eb="7">
      <t>キノウ</t>
    </rPh>
    <rPh sb="7" eb="9">
      <t>ヨウケン</t>
    </rPh>
    <rPh sb="9" eb="11">
      <t>イチラン</t>
    </rPh>
    <phoneticPr fontId="8"/>
  </si>
  <si>
    <t>・「様式3_機能要件一覧」、「様式4_帳票要件一覧」の必須要件を満足した提案になっているか
・「様式3_機能要件一覧」、「様式4_帳票要件一覧」の任意要件について優れた提案となっているか</t>
    <rPh sb="2" eb="4">
      <t>ヨウシキ</t>
    </rPh>
    <rPh sb="6" eb="8">
      <t>キノウ</t>
    </rPh>
    <rPh sb="8" eb="10">
      <t>ヨウケン</t>
    </rPh>
    <rPh sb="10" eb="12">
      <t>イチラン</t>
    </rPh>
    <rPh sb="15" eb="17">
      <t>ヨウシキ</t>
    </rPh>
    <rPh sb="19" eb="21">
      <t>チョウヒョウ</t>
    </rPh>
    <rPh sb="21" eb="23">
      <t>ヨウケン</t>
    </rPh>
    <rPh sb="23" eb="25">
      <t>イチラン</t>
    </rPh>
    <rPh sb="27" eb="29">
      <t>ヒッス</t>
    </rPh>
    <rPh sb="29" eb="31">
      <t>ヨウケン</t>
    </rPh>
    <rPh sb="32" eb="34">
      <t>マンゾク</t>
    </rPh>
    <rPh sb="36" eb="38">
      <t>テイアン</t>
    </rPh>
    <rPh sb="48" eb="50">
      <t>ヨウシキ</t>
    </rPh>
    <rPh sb="52" eb="54">
      <t>キノウ</t>
    </rPh>
    <rPh sb="54" eb="56">
      <t>ヨウケン</t>
    </rPh>
    <rPh sb="56" eb="58">
      <t>イチラン</t>
    </rPh>
    <rPh sb="61" eb="63">
      <t>ヨウシキ</t>
    </rPh>
    <rPh sb="65" eb="67">
      <t>チョウヒョウ</t>
    </rPh>
    <rPh sb="67" eb="69">
      <t>ヨウケン</t>
    </rPh>
    <rPh sb="69" eb="71">
      <t>イチラン</t>
    </rPh>
    <rPh sb="73" eb="75">
      <t>ニンイ</t>
    </rPh>
    <rPh sb="75" eb="77">
      <t>ヨウケン</t>
    </rPh>
    <rPh sb="81" eb="82">
      <t>スグ</t>
    </rPh>
    <rPh sb="84" eb="86">
      <t>テイアン</t>
    </rPh>
    <phoneticPr fontId="6"/>
  </si>
  <si>
    <t>Ａ…パッケージ機能で実現可（業務手順が現行手順と大きく乖離していない場合も含む。）
Ｂ…パッケージの標準機能にカスタマイズ/アドオンを行うことで、要件を実現可能な場合。（仕様書通りの機能でなくても業務目的・要件が達成可能な場合も可）
Ｃ…要件を満たす標準機能を有していないが、業務手順、もしくは運用を変更すること（当該システム外での対応）で実現可能な場合。
Ｄ…有効でない代替運用の提案あり、または代替運用の提案なし　</t>
    <phoneticPr fontId="4"/>
  </si>
  <si>
    <t>5.2</t>
    <phoneticPr fontId="6"/>
  </si>
  <si>
    <t>その他提供可能な機能の追加提案</t>
    <rPh sb="2" eb="3">
      <t>タ</t>
    </rPh>
    <rPh sb="3" eb="5">
      <t>テイキョウ</t>
    </rPh>
    <rPh sb="5" eb="7">
      <t>カノウ</t>
    </rPh>
    <rPh sb="8" eb="10">
      <t>キノウ</t>
    </rPh>
    <rPh sb="11" eb="13">
      <t>ツイカ</t>
    </rPh>
    <rPh sb="13" eb="15">
      <t>テイアン</t>
    </rPh>
    <phoneticPr fontId="6"/>
  </si>
  <si>
    <t>・「様式3_機能要件一覧」に記載されている機能のほかに貴社が提供可能な機能があれば提案すること
（記載した機能は提案の見積金額内で実施すること）</t>
    <rPh sb="2" eb="4">
      <t>ヨウシキ</t>
    </rPh>
    <rPh sb="6" eb="8">
      <t>キノウ</t>
    </rPh>
    <rPh sb="8" eb="10">
      <t>ヨウケン</t>
    </rPh>
    <rPh sb="10" eb="12">
      <t>イチラン</t>
    </rPh>
    <rPh sb="14" eb="16">
      <t>キサイ</t>
    </rPh>
    <rPh sb="21" eb="23">
      <t>キノウ</t>
    </rPh>
    <rPh sb="27" eb="29">
      <t>キシャ</t>
    </rPh>
    <rPh sb="30" eb="32">
      <t>テイキョウ</t>
    </rPh>
    <rPh sb="32" eb="34">
      <t>カノウ</t>
    </rPh>
    <rPh sb="35" eb="37">
      <t>キノウ</t>
    </rPh>
    <rPh sb="41" eb="43">
      <t>テイアン</t>
    </rPh>
    <rPh sb="53" eb="55">
      <t>キノウ</t>
    </rPh>
    <rPh sb="63" eb="64">
      <t>ナイ</t>
    </rPh>
    <phoneticPr fontId="6"/>
  </si>
  <si>
    <t>・本県職員の業務負担削減や業務ミス削減が見込まれる機能を提案しているか</t>
    <phoneticPr fontId="4"/>
  </si>
  <si>
    <t>A…求める水準以上の提案があり、優れた内容である
B…求める水準以上の提案があり、有効な内容である
C…求める水準が満たされている
D…求める水準と一部異なり不足が散見する
E…求める水準の記述がない、不適切な内容である</t>
    <phoneticPr fontId="4"/>
  </si>
  <si>
    <t>6</t>
    <phoneticPr fontId="6"/>
  </si>
  <si>
    <t>非機能要件への対応</t>
    <rPh sb="0" eb="5">
      <t>ヒキノウヨウケン</t>
    </rPh>
    <rPh sb="7" eb="9">
      <t>タイオウ</t>
    </rPh>
    <phoneticPr fontId="6"/>
  </si>
  <si>
    <t>ソリューション方式及びシステム構成</t>
    <phoneticPr fontId="6"/>
  </si>
  <si>
    <t>・スクラッチ開発又はパッケージ利用等の開発方式、及びそのシステム構成について記載すること
・システムの全体構成に関する情報や、複数のパッケージやソフトウェアを組み合わせる場合は、その内容も記載すること
・上記システムのインフラ環境に関する情報について記載すること
・想定するサーバ環境やクライアント環境等に関する構成や条件等を記載すること
・オンプレミス・クラウド環境のいずれを利用するか、またその詳細（サーバまたはデータセンターの設置場所、利用する外部クラウドサービス等）を記載すること</t>
    <rPh sb="6" eb="8">
      <t>カイハツ</t>
    </rPh>
    <rPh sb="15" eb="17">
      <t>リヨウ</t>
    </rPh>
    <rPh sb="38" eb="40">
      <t>キサイ</t>
    </rPh>
    <rPh sb="63" eb="65">
      <t>フクスウ</t>
    </rPh>
    <rPh sb="94" eb="96">
      <t>キサイ</t>
    </rPh>
    <rPh sb="189" eb="191">
      <t>リヨウ</t>
    </rPh>
    <rPh sb="199" eb="201">
      <t>ショウサイ</t>
    </rPh>
    <rPh sb="216" eb="220">
      <t>セッチバショ</t>
    </rPh>
    <rPh sb="221" eb="223">
      <t>リヨウ</t>
    </rPh>
    <rPh sb="225" eb="227">
      <t>ガイブ</t>
    </rPh>
    <rPh sb="235" eb="236">
      <t>ナド</t>
    </rPh>
    <phoneticPr fontId="6"/>
  </si>
  <si>
    <t>・クラウド環境を利用し、パッケージシステムを前提とした提案であるか
・利用する製品やサービスの名称、概要が明記されているか
・サーバ・クライアントの環境・構成・条件（OS・DBMS等）が明記されているか</t>
    <phoneticPr fontId="5"/>
  </si>
  <si>
    <t>6.2</t>
    <phoneticPr fontId="4"/>
  </si>
  <si>
    <t>認証・認可実現方式・セキュリティ対策</t>
    <rPh sb="16" eb="18">
      <t>タイサク</t>
    </rPh>
    <phoneticPr fontId="6"/>
  </si>
  <si>
    <t>・認証・認可（権限管理含む）に関する実現方式や機能仕様式等について記載すること
・シングルサインオンの実現方式について記載すること
・「別紙4_非機能要件一覧」を参考に本県の要件を踏まえ、情報セキュリティ及びサイバーセキュリティの確保に関する対応策や体制等に関して記載すること</t>
    <rPh sb="33" eb="35">
      <t>キサイ</t>
    </rPh>
    <rPh sb="51" eb="53">
      <t>ジツゲン</t>
    </rPh>
    <rPh sb="53" eb="55">
      <t>ホウシキ</t>
    </rPh>
    <rPh sb="59" eb="61">
      <t>キサイ</t>
    </rPh>
    <phoneticPr fontId="6"/>
  </si>
  <si>
    <t>・ユーザ管理、ログイン方法、シングルサインオンの実現方式が明記されているか
・権限管理について、権限のレベルや制限できる機能の内容等が具体的に示されているか
・セキュリティ対策・体制が具体的に示されているか</t>
    <phoneticPr fontId="5"/>
  </si>
  <si>
    <t>6.3</t>
    <phoneticPr fontId="4"/>
  </si>
  <si>
    <t>バックアップ、ジョブ管理、監視、ログ取得・管理</t>
    <rPh sb="10" eb="12">
      <t>カンリ</t>
    </rPh>
    <rPh sb="13" eb="15">
      <t>カンシ</t>
    </rPh>
    <phoneticPr fontId="5"/>
  </si>
  <si>
    <t>・「別紙4_非機能要件一覧」を参考に本県の要件を踏まえ、最適な運用保守作業を提案すること</t>
    <rPh sb="18" eb="20">
      <t>ホンケン</t>
    </rPh>
    <rPh sb="28" eb="30">
      <t>サイテキ</t>
    </rPh>
    <rPh sb="31" eb="33">
      <t>ウンヨウ</t>
    </rPh>
    <rPh sb="33" eb="35">
      <t>ホシュ</t>
    </rPh>
    <rPh sb="35" eb="37">
      <t>サギョウ</t>
    </rPh>
    <rPh sb="38" eb="40">
      <t>テイアン</t>
    </rPh>
    <phoneticPr fontId="6"/>
  </si>
  <si>
    <t>・バックアップの頻度や取得内容、ジョブの概要・実施時間帯、システム監視の対象、ログの取得対象等が明記されているか
・稼働時間、障害復旧時間等のサービスレベルが明記されているか</t>
    <phoneticPr fontId="5"/>
  </si>
  <si>
    <t>6.4</t>
    <phoneticPr fontId="4"/>
  </si>
  <si>
    <t>環境要件</t>
    <rPh sb="0" eb="2">
      <t>カンキョウ</t>
    </rPh>
    <rPh sb="2" eb="4">
      <t>ヨウケン</t>
    </rPh>
    <phoneticPr fontId="5"/>
  </si>
  <si>
    <t xml:space="preserve">・「別紙4_非機能要件一覧」を参考に本県の要件を踏まえ、最適な作業環境の提案を行うこと
</t>
    <rPh sb="18" eb="20">
      <t>ホンケン</t>
    </rPh>
    <rPh sb="28" eb="30">
      <t>サイテキ</t>
    </rPh>
    <rPh sb="31" eb="33">
      <t>サギョウ</t>
    </rPh>
    <rPh sb="33" eb="35">
      <t>カンキョウ</t>
    </rPh>
    <rPh sb="36" eb="38">
      <t>テイアン</t>
    </rPh>
    <rPh sb="39" eb="40">
      <t>オコナ</t>
    </rPh>
    <phoneticPr fontId="6"/>
  </si>
  <si>
    <t>・構築するシステムの作業環境（検証環境、本番環境等）が明記されているか
・各環境の目的に応じた利用シーンが示されているか</t>
    <phoneticPr fontId="5"/>
  </si>
  <si>
    <t>操作性</t>
    <rPh sb="0" eb="3">
      <t>ソウサセイ</t>
    </rPh>
    <phoneticPr fontId="4"/>
  </si>
  <si>
    <t>・「別紙4_非機能要件一覧」を参考に本県の要件を踏まえ、職員が効率的にシステムを利用するための操作性（ユーザビリティ・アクセシビリティ等）に関する提案を行うこと</t>
    <rPh sb="18" eb="20">
      <t>ホンケン</t>
    </rPh>
    <rPh sb="28" eb="30">
      <t>ショクイン</t>
    </rPh>
    <rPh sb="31" eb="34">
      <t>コウリツテキ</t>
    </rPh>
    <rPh sb="40" eb="42">
      <t>リヨウ</t>
    </rPh>
    <rPh sb="46" eb="49">
      <t>ソウサセイ</t>
    </rPh>
    <rPh sb="67" eb="68">
      <t>ナド</t>
    </rPh>
    <rPh sb="71" eb="72">
      <t>カン</t>
    </rPh>
    <rPh sb="74" eb="76">
      <t>テイアン</t>
    </rPh>
    <rPh sb="77" eb="78">
      <t>オコナ</t>
    </rPh>
    <phoneticPr fontId="6"/>
  </si>
  <si>
    <t>提案書</t>
    <rPh sb="0" eb="3">
      <t>テイアンショ</t>
    </rPh>
    <phoneticPr fontId="4"/>
  </si>
  <si>
    <t>・提案するシステムのユーザビリティおよびアクセシビリティの特徴について、画面イメージ等により具体的に示されているか</t>
    <phoneticPr fontId="5"/>
  </si>
  <si>
    <t>保守・運用作業、体制</t>
    <rPh sb="0" eb="2">
      <t>ホシュ</t>
    </rPh>
    <rPh sb="3" eb="5">
      <t>ウンヨウ</t>
    </rPh>
    <rPh sb="5" eb="7">
      <t>サギョウ</t>
    </rPh>
    <rPh sb="8" eb="10">
      <t>タイセイ</t>
    </rPh>
    <phoneticPr fontId="5"/>
  </si>
  <si>
    <t>・新システムの運用における保守・サポート作業、体制に関する情報を明確に記載すること
・「別紙4_非機能要件一覧」に記載の「保守・サポート要件」を参考に記載すること
　・サービス・ソフト・ハード保守
　・セキュリティ管理
　・システム改善等の検討（パッケージのバージョンアップ対応、法改正対応）
　・問合せ対応（サポート対応窓口、ヘルプデスクの設置）
　・障害時の対応
　・基準改定・単価改定の委託等
・システム稼働後の操作性や機能に対する改善を実施するための必要と考える工数を含めておき、積算した工数を記載すること
・次期システム業者への引継ぎ内容について記載すること
・提案するパッケージの標準機能追加・改善等に伴う定期的なバージョンアップ実施頻度、実施事例等を記載すること
・法改正に伴うシステム改修を行う際の、無償対応の範囲、適用要否の検討から実装までの流れ等について、過去の対応実績を含めて記載すること</t>
    <rPh sb="20" eb="22">
      <t>サギョウ</t>
    </rPh>
    <rPh sb="75" eb="77">
      <t>キサイ</t>
    </rPh>
    <rPh sb="137" eb="139">
      <t>タイオウ</t>
    </rPh>
    <rPh sb="140" eb="143">
      <t>ホウカイセイ</t>
    </rPh>
    <rPh sb="143" eb="145">
      <t>タイオウ</t>
    </rPh>
    <rPh sb="159" eb="161">
      <t>タイオウ</t>
    </rPh>
    <rPh sb="161" eb="163">
      <t>マドグチ</t>
    </rPh>
    <rPh sb="171" eb="173">
      <t>セッチ</t>
    </rPh>
    <rPh sb="272" eb="274">
      <t>ナイヨウ</t>
    </rPh>
    <rPh sb="278" eb="280">
      <t>キサイ</t>
    </rPh>
    <rPh sb="340" eb="343">
      <t>ホウカイセイ</t>
    </rPh>
    <rPh sb="344" eb="345">
      <t>トモナ</t>
    </rPh>
    <rPh sb="350" eb="352">
      <t>カイシュウ</t>
    </rPh>
    <rPh sb="353" eb="354">
      <t>オコナ</t>
    </rPh>
    <rPh sb="355" eb="356">
      <t>サイ</t>
    </rPh>
    <rPh sb="358" eb="362">
      <t>ムショウタイオウ</t>
    </rPh>
    <rPh sb="363" eb="365">
      <t>ハンイ</t>
    </rPh>
    <rPh sb="366" eb="368">
      <t>テキヨウ</t>
    </rPh>
    <rPh sb="368" eb="370">
      <t>ヨウヒ</t>
    </rPh>
    <rPh sb="371" eb="373">
      <t>ケントウ</t>
    </rPh>
    <rPh sb="375" eb="377">
      <t>ジッソウ</t>
    </rPh>
    <rPh sb="380" eb="381">
      <t>ナガ</t>
    </rPh>
    <rPh sb="382" eb="383">
      <t>ナド</t>
    </rPh>
    <rPh sb="388" eb="390">
      <t>カコ</t>
    </rPh>
    <rPh sb="391" eb="395">
      <t>タイオウジッセキ</t>
    </rPh>
    <rPh sb="396" eb="397">
      <t>フク</t>
    </rPh>
    <rPh sb="399" eb="401">
      <t>キサイ</t>
    </rPh>
    <phoneticPr fontId="5"/>
  </si>
  <si>
    <t>・安心できるサポート体制であるか
・体制、作業、システム改修の考え方等を提案しているか
・ハードウェア・OS・ミドルウェア保守、ソフトウェア保守との責任分界点の考え方や役割が明確であるか
・改善を実施するための工数が記載されているか
・定期的なバージョンアップを保守内で実施しており、積算システムパッケージとしての作業効率改善や機能改善を定期的に実施していることが確認できる提案となっているか
・法改正対応に係る実績をもとにした提案となっているか</t>
    <phoneticPr fontId="6"/>
  </si>
  <si>
    <t>7</t>
    <phoneticPr fontId="6"/>
  </si>
  <si>
    <t>委託業務要件への対応</t>
    <rPh sb="0" eb="4">
      <t>イタクギョウム</t>
    </rPh>
    <rPh sb="4" eb="6">
      <t>ヨウケン</t>
    </rPh>
    <rPh sb="8" eb="10">
      <t>タイオウ</t>
    </rPh>
    <phoneticPr fontId="6"/>
  </si>
  <si>
    <t>7.1</t>
    <phoneticPr fontId="6"/>
  </si>
  <si>
    <t>委託業務要件への適合回答</t>
    <rPh sb="4" eb="6">
      <t>ヨウケン</t>
    </rPh>
    <rPh sb="8" eb="10">
      <t>テキゴウ</t>
    </rPh>
    <rPh sb="10" eb="12">
      <t>カイトウ</t>
    </rPh>
    <phoneticPr fontId="6"/>
  </si>
  <si>
    <t>・本県が管理する各種単価の効率的な改定方法（業務委託を含む）の委託について指定様式に回答すること</t>
    <rPh sb="2" eb="3">
      <t>ケン</t>
    </rPh>
    <rPh sb="31" eb="33">
      <t>イタク</t>
    </rPh>
    <rPh sb="37" eb="39">
      <t>シテイ</t>
    </rPh>
    <rPh sb="39" eb="41">
      <t>ヨウシキ</t>
    </rPh>
    <rPh sb="42" eb="44">
      <t>カイトウ</t>
    </rPh>
    <phoneticPr fontId="6"/>
  </si>
  <si>
    <t>様式5_
委託業務要件一覧</t>
    <rPh sb="0" eb="2">
      <t>ヨウシキ</t>
    </rPh>
    <rPh sb="5" eb="7">
      <t>イタク</t>
    </rPh>
    <rPh sb="7" eb="9">
      <t>ギョウム</t>
    </rPh>
    <rPh sb="9" eb="11">
      <t>ヨウケン</t>
    </rPh>
    <rPh sb="11" eb="13">
      <t>イチラン</t>
    </rPh>
    <phoneticPr fontId="8"/>
  </si>
  <si>
    <t>・「様式5_委託業務要件一覧」に漏れなく回答できているか</t>
    <phoneticPr fontId="6"/>
  </si>
  <si>
    <t>Ａ…委託可能
Ｂ…一部委託可能
Ｃ…委託不可</t>
    <phoneticPr fontId="4"/>
  </si>
  <si>
    <t>7.2</t>
    <phoneticPr fontId="6"/>
  </si>
  <si>
    <t>その他委託可能な業務の追加提案</t>
    <rPh sb="2" eb="3">
      <t>タ</t>
    </rPh>
    <rPh sb="3" eb="5">
      <t>イタク</t>
    </rPh>
    <rPh sb="5" eb="7">
      <t>カノウ</t>
    </rPh>
    <rPh sb="8" eb="10">
      <t>ギョウム</t>
    </rPh>
    <rPh sb="11" eb="13">
      <t>ツイカ</t>
    </rPh>
    <rPh sb="13" eb="15">
      <t>テイアン</t>
    </rPh>
    <phoneticPr fontId="6"/>
  </si>
  <si>
    <t>・本県が想定している委託業務以外で貴社にて提案可能な業務がある場合には提案すること（記載した業務は提案の見積金額内で実施すること）</t>
    <rPh sb="1" eb="3">
      <t>ホンケン</t>
    </rPh>
    <rPh sb="4" eb="6">
      <t>ソウテイ</t>
    </rPh>
    <rPh sb="10" eb="12">
      <t>イタク</t>
    </rPh>
    <rPh sb="12" eb="14">
      <t>ギョウム</t>
    </rPh>
    <rPh sb="14" eb="16">
      <t>イガイ</t>
    </rPh>
    <rPh sb="17" eb="19">
      <t>キシャ</t>
    </rPh>
    <rPh sb="21" eb="23">
      <t>テイアン</t>
    </rPh>
    <rPh sb="23" eb="25">
      <t>カノウ</t>
    </rPh>
    <rPh sb="26" eb="28">
      <t>ギョウム</t>
    </rPh>
    <rPh sb="31" eb="33">
      <t>バアイ</t>
    </rPh>
    <rPh sb="35" eb="37">
      <t>テイアン</t>
    </rPh>
    <rPh sb="42" eb="44">
      <t>キサイ</t>
    </rPh>
    <rPh sb="46" eb="48">
      <t>ギョウム</t>
    </rPh>
    <rPh sb="49" eb="51">
      <t>テイアン</t>
    </rPh>
    <rPh sb="52" eb="54">
      <t>ミツモリ</t>
    </rPh>
    <rPh sb="54" eb="56">
      <t>キンガク</t>
    </rPh>
    <rPh sb="56" eb="57">
      <t>ナイ</t>
    </rPh>
    <rPh sb="58" eb="60">
      <t>ジッシ</t>
    </rPh>
    <phoneticPr fontId="6"/>
  </si>
  <si>
    <t>・本県の業務負荷削減が見込まれるような提案であるか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</si>
</sst>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明朝"/>
      <family val="2"/>
      <charset val="128"/>
    </font>
    <font>
      <sz val="11"/>
      <color theme="1"/>
      <name val="ＭＳ 明朝"/>
      <family val="2"/>
      <charset val="128"/>
    </font>
    <font>
      <sz val="9"/>
      <color theme="1"/>
      <name val="ＭＳ Ｐゴシック"/>
      <family val="2"/>
      <charset val="128"/>
    </font>
    <font>
      <sz val="6"/>
      <name val="ＭＳ 明朝"/>
      <family val="2"/>
      <charset val="128"/>
    </font>
    <font>
      <sz val="6"/>
      <name val="游ゴシック"/>
      <family val="2"/>
      <charset val="128"/>
      <scheme val="minor"/>
    </font>
    <font>
      <sz val="6"/>
      <name val="ＭＳ Ｐゴシック"/>
      <family val="2"/>
      <charset val="128"/>
    </font>
    <font>
      <sz val="6"/>
      <name val="Arial"/>
      <family val="2"/>
      <charset val="128"/>
    </font>
    <font>
      <sz val="11"/>
      <color theme="1"/>
      <name val="Arial"/>
      <family val="2"/>
      <charset val="128"/>
    </font>
    <font>
      <sz val="6"/>
      <name val="游ゴシック"/>
      <family val="3"/>
      <charset val="128"/>
      <scheme val="minor"/>
    </font>
    <font>
      <sz val="14"/>
      <name val="ＭＳ Ｐゴシック"/>
      <family val="3"/>
      <charset val="128"/>
    </font>
    <font>
      <b/>
      <sz val="8"/>
      <name val="ＭＳ Ｐゴシック"/>
      <family val="3"/>
      <charset val="128"/>
    </font>
    <font>
      <sz val="8"/>
      <name val="ＭＳ Ｐゴシック"/>
      <family val="3"/>
      <charset val="128"/>
    </font>
    <font>
      <sz val="8"/>
      <color theme="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3"/>
        <bgColor indexed="64"/>
      </patternFill>
    </fill>
    <fill>
      <patternFill patternType="solid">
        <fgColor theme="8" tint="0.79998168889431442"/>
        <bgColor indexed="64"/>
      </patternFill>
    </fill>
    <fill>
      <patternFill patternType="solid">
        <fgColor rgb="FF61CEFF"/>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9" fontId="7" fillId="0" borderId="0" applyFont="0" applyFill="0" applyBorder="0" applyAlignment="0" applyProtection="0">
      <alignment vertical="center"/>
    </xf>
  </cellStyleXfs>
  <cellXfs count="55">
    <xf numFmtId="0" fontId="0" fillId="0" borderId="0" xfId="0">
      <alignment vertical="center"/>
    </xf>
    <xf numFmtId="0" fontId="10" fillId="0" borderId="0" xfId="2" applyFont="1" applyAlignment="1">
      <alignment horizontal="left" vertical="top"/>
    </xf>
    <xf numFmtId="0" fontId="11" fillId="0" borderId="0" xfId="2" applyFont="1" applyAlignment="1">
      <alignment horizontal="left" vertical="top" wrapText="1"/>
    </xf>
    <xf numFmtId="49" fontId="11" fillId="0" borderId="0" xfId="2" applyNumberFormat="1" applyFont="1" applyAlignment="1">
      <alignment horizontal="center" vertical="top"/>
    </xf>
    <xf numFmtId="0" fontId="11" fillId="0" borderId="0" xfId="2" applyFont="1" applyAlignment="1">
      <alignment horizontal="left" vertical="top"/>
    </xf>
    <xf numFmtId="0" fontId="11" fillId="0" borderId="0" xfId="2" applyFont="1" applyAlignment="1">
      <alignment horizontal="center" vertical="top"/>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12" fillId="2" borderId="4" xfId="2" applyFont="1" applyFill="1" applyBorder="1" applyAlignment="1">
      <alignment horizontal="center" vertical="center" wrapText="1"/>
    </xf>
    <xf numFmtId="49" fontId="11" fillId="3" borderId="4" xfId="2" applyNumberFormat="1" applyFont="1" applyFill="1" applyBorder="1" applyAlignment="1">
      <alignment horizontal="left" vertical="center"/>
    </xf>
    <xf numFmtId="0" fontId="11" fillId="3" borderId="4" xfId="2" applyFont="1" applyFill="1" applyBorder="1" applyAlignment="1">
      <alignment horizontal="left" vertical="center" wrapText="1"/>
    </xf>
    <xf numFmtId="49" fontId="11" fillId="4" borderId="4" xfId="2" applyNumberFormat="1" applyFont="1" applyFill="1" applyBorder="1" applyAlignment="1">
      <alignment horizontal="left" vertical="center"/>
    </xf>
    <xf numFmtId="0" fontId="11" fillId="3" borderId="4" xfId="2" applyFont="1" applyFill="1" applyBorder="1" applyAlignment="1">
      <alignment horizontal="left" vertical="center" wrapText="1"/>
    </xf>
    <xf numFmtId="0" fontId="11" fillId="0" borderId="4" xfId="2" applyFont="1" applyBorder="1" applyAlignment="1">
      <alignment horizontal="center" vertical="center" wrapText="1"/>
    </xf>
    <xf numFmtId="9" fontId="11" fillId="0" borderId="1" xfId="3" applyFont="1" applyBorder="1" applyAlignment="1">
      <alignment horizontal="center" vertical="center" wrapText="1"/>
    </xf>
    <xf numFmtId="9" fontId="11" fillId="0" borderId="5" xfId="3" applyFont="1" applyBorder="1" applyAlignment="1">
      <alignment horizontal="center" vertical="center" wrapText="1"/>
    </xf>
    <xf numFmtId="9" fontId="11" fillId="0" borderId="6" xfId="3" applyFont="1" applyBorder="1" applyAlignment="1">
      <alignment horizontal="center" vertical="center" wrapText="1"/>
    </xf>
    <xf numFmtId="9" fontId="11" fillId="0" borderId="7" xfId="3" applyFont="1" applyBorder="1" applyAlignment="1">
      <alignment horizontal="center" vertical="center" wrapText="1"/>
    </xf>
    <xf numFmtId="49" fontId="11" fillId="3" borderId="4" xfId="2" applyNumberFormat="1" applyFont="1" applyFill="1" applyBorder="1">
      <alignment vertical="center"/>
    </xf>
    <xf numFmtId="0" fontId="11" fillId="3" borderId="4" xfId="2" applyFont="1" applyFill="1" applyBorder="1" applyAlignment="1">
      <alignment vertical="center" wrapText="1"/>
    </xf>
    <xf numFmtId="49" fontId="11" fillId="3" borderId="5" xfId="2" applyNumberFormat="1" applyFont="1" applyFill="1" applyBorder="1">
      <alignment vertical="center"/>
    </xf>
    <xf numFmtId="0" fontId="11" fillId="3" borderId="5" xfId="2" applyFont="1" applyFill="1" applyBorder="1" applyAlignment="1">
      <alignment vertical="center" wrapText="1"/>
    </xf>
    <xf numFmtId="49" fontId="11" fillId="4" borderId="5" xfId="2" applyNumberFormat="1" applyFont="1" applyFill="1" applyBorder="1" applyAlignment="1">
      <alignment horizontal="left" vertical="center"/>
    </xf>
    <xf numFmtId="0" fontId="11" fillId="3" borderId="5" xfId="2" applyFont="1" applyFill="1" applyBorder="1" applyAlignment="1">
      <alignment horizontal="left" vertical="center" wrapText="1"/>
    </xf>
    <xf numFmtId="0" fontId="11" fillId="0" borderId="5" xfId="2" applyFont="1" applyBorder="1" applyAlignment="1">
      <alignment horizontal="center" vertical="center" wrapText="1"/>
    </xf>
    <xf numFmtId="9" fontId="11" fillId="0" borderId="8" xfId="3" applyFont="1" applyBorder="1" applyAlignment="1">
      <alignment horizontal="center" vertical="center" wrapText="1"/>
    </xf>
    <xf numFmtId="9" fontId="11" fillId="0" borderId="4" xfId="3" applyFont="1" applyBorder="1" applyAlignment="1">
      <alignment horizontal="center" vertical="center" wrapText="1"/>
    </xf>
    <xf numFmtId="9" fontId="11" fillId="0" borderId="4" xfId="3" applyFont="1" applyFill="1" applyBorder="1" applyAlignment="1">
      <alignment horizontal="center" vertical="center" wrapText="1"/>
    </xf>
    <xf numFmtId="0" fontId="11" fillId="4" borderId="4" xfId="2" applyFont="1" applyFill="1" applyBorder="1" applyAlignment="1">
      <alignment horizontal="left" vertical="center"/>
    </xf>
    <xf numFmtId="49" fontId="11" fillId="3" borderId="5" xfId="2" applyNumberFormat="1" applyFont="1" applyFill="1" applyBorder="1" applyAlignment="1">
      <alignment horizontal="left" vertical="center"/>
    </xf>
    <xf numFmtId="0" fontId="11" fillId="3" borderId="5" xfId="2" applyFont="1" applyFill="1" applyBorder="1" applyAlignment="1">
      <alignment horizontal="left" vertical="center" wrapText="1"/>
    </xf>
    <xf numFmtId="49" fontId="11" fillId="3" borderId="6" xfId="2" applyNumberFormat="1" applyFont="1" applyFill="1" applyBorder="1" applyAlignment="1">
      <alignment horizontal="left" vertical="center"/>
    </xf>
    <xf numFmtId="0" fontId="11" fillId="3" borderId="7" xfId="2" applyFont="1" applyFill="1" applyBorder="1" applyAlignment="1">
      <alignment horizontal="left" vertical="center" wrapText="1"/>
    </xf>
    <xf numFmtId="49" fontId="11" fillId="3" borderId="7" xfId="2" applyNumberFormat="1" applyFont="1" applyFill="1" applyBorder="1" applyAlignment="1">
      <alignment horizontal="left" vertical="center"/>
    </xf>
    <xf numFmtId="0" fontId="11" fillId="3" borderId="6" xfId="2" applyFont="1" applyFill="1" applyBorder="1" applyAlignment="1">
      <alignment horizontal="left" vertical="center" wrapText="1"/>
    </xf>
    <xf numFmtId="49" fontId="11" fillId="4" borderId="7" xfId="2" applyNumberFormat="1" applyFont="1" applyFill="1" applyBorder="1" applyAlignment="1">
      <alignment horizontal="left" vertical="center"/>
    </xf>
    <xf numFmtId="0" fontId="11" fillId="3" borderId="7" xfId="2" applyFont="1" applyFill="1" applyBorder="1" applyAlignment="1">
      <alignment horizontal="left" vertical="center" wrapText="1"/>
    </xf>
    <xf numFmtId="0" fontId="11" fillId="0" borderId="7" xfId="2" applyFont="1" applyBorder="1" applyAlignment="1">
      <alignment horizontal="center" vertical="center" wrapText="1"/>
    </xf>
    <xf numFmtId="9" fontId="11" fillId="0" borderId="7" xfId="3" applyFont="1" applyBorder="1" applyAlignment="1">
      <alignment horizontal="center" vertical="center" wrapText="1"/>
    </xf>
    <xf numFmtId="9" fontId="11" fillId="0" borderId="9" xfId="1" applyFont="1" applyBorder="1" applyAlignment="1">
      <alignment horizontal="center" vertical="top"/>
    </xf>
    <xf numFmtId="0" fontId="11" fillId="0" borderId="4" xfId="2" applyFont="1" applyBorder="1" applyAlignment="1">
      <alignment horizontal="center" vertical="top"/>
    </xf>
    <xf numFmtId="0" fontId="13" fillId="0" borderId="4" xfId="2" applyFont="1" applyBorder="1" applyAlignment="1">
      <alignment horizontal="left" vertical="center" wrapText="1"/>
    </xf>
    <xf numFmtId="0" fontId="13" fillId="0" borderId="5" xfId="2" applyFont="1" applyBorder="1" applyAlignment="1">
      <alignment horizontal="left" vertical="center" wrapText="1"/>
    </xf>
    <xf numFmtId="0" fontId="13" fillId="0" borderId="7" xfId="2" applyFont="1" applyBorder="1" applyAlignment="1">
      <alignment horizontal="left" vertical="center" wrapText="1"/>
    </xf>
    <xf numFmtId="0" fontId="13" fillId="0" borderId="5" xfId="2" applyFont="1" applyBorder="1" applyAlignment="1">
      <alignment vertical="center" wrapText="1"/>
    </xf>
    <xf numFmtId="0" fontId="13" fillId="0" borderId="6" xfId="2" applyFont="1" applyBorder="1" applyAlignment="1">
      <alignment vertical="center" wrapText="1"/>
    </xf>
    <xf numFmtId="0" fontId="13" fillId="0" borderId="7" xfId="2" applyFont="1" applyBorder="1" applyAlignment="1">
      <alignment vertical="center" wrapText="1"/>
    </xf>
    <xf numFmtId="0" fontId="13" fillId="0" borderId="4" xfId="2" applyFont="1" applyBorder="1" applyAlignment="1">
      <alignment vertical="center" wrapText="1"/>
    </xf>
    <xf numFmtId="0" fontId="13" fillId="0" borderId="4" xfId="2" applyFont="1" applyBorder="1" applyAlignment="1">
      <alignment vertical="center" wrapText="1"/>
    </xf>
    <xf numFmtId="0" fontId="13" fillId="0" borderId="6" xfId="2" applyFont="1" applyBorder="1" applyAlignment="1">
      <alignment vertical="center" wrapText="1"/>
    </xf>
    <xf numFmtId="0" fontId="13" fillId="0" borderId="7" xfId="2" applyFont="1" applyBorder="1" applyAlignment="1">
      <alignment vertical="center" wrapText="1"/>
    </xf>
    <xf numFmtId="0" fontId="13" fillId="0" borderId="4" xfId="2" applyFont="1" applyFill="1" applyBorder="1" applyAlignment="1">
      <alignment horizontal="left" vertical="center" wrapText="1"/>
    </xf>
    <xf numFmtId="0" fontId="13" fillId="0" borderId="5" xfId="2" applyFont="1" applyFill="1" applyBorder="1" applyAlignment="1">
      <alignment horizontal="left" vertical="center" wrapText="1"/>
    </xf>
  </cellXfs>
  <cellStyles count="4">
    <cellStyle name="パーセント" xfId="1" builtinId="5"/>
    <cellStyle name="パーセント 2" xfId="3" xr:uid="{1337D592-6E06-40A8-9E22-39BA8619F89A}"/>
    <cellStyle name="標準" xfId="0" builtinId="0"/>
    <cellStyle name="標準 3" xfId="2" xr:uid="{5935AC69-01AB-40D4-A239-F08807965A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C5374-31F3-47BC-AB76-5D83DE9C15D2}">
  <dimension ref="A1:L28"/>
  <sheetViews>
    <sheetView tabSelected="1" zoomScale="115" zoomScaleNormal="115" workbookViewId="0">
      <selection activeCell="E22" sqref="E22"/>
    </sheetView>
  </sheetViews>
  <sheetFormatPr defaultRowHeight="13.5" x14ac:dyDescent="0.15"/>
  <cols>
    <col min="1" max="1" width="2.25" bestFit="1" customWidth="1"/>
    <col min="3" max="3" width="3.75" bestFit="1" customWidth="1"/>
    <col min="5" max="5" width="44" customWidth="1"/>
    <col min="6" max="6" width="8.25" bestFit="1" customWidth="1"/>
    <col min="7" max="7" width="9" customWidth="1"/>
    <col min="8" max="9" width="44" customWidth="1"/>
    <col min="10" max="12" width="7.875" customWidth="1"/>
  </cols>
  <sheetData>
    <row r="1" spans="1:12" x14ac:dyDescent="0.15">
      <c r="A1" s="1" t="s">
        <v>0</v>
      </c>
      <c r="C1" s="3"/>
      <c r="D1" s="2"/>
      <c r="E1" s="4"/>
      <c r="F1" s="5"/>
      <c r="G1" s="5"/>
      <c r="H1" s="6" t="s">
        <v>1</v>
      </c>
      <c r="I1" s="7"/>
      <c r="J1" s="7"/>
      <c r="K1" s="7"/>
      <c r="L1" s="8"/>
    </row>
    <row r="2" spans="1:12" ht="21" x14ac:dyDescent="0.15">
      <c r="A2" s="9" t="s">
        <v>2</v>
      </c>
      <c r="B2" s="9"/>
      <c r="C2" s="9"/>
      <c r="D2" s="9"/>
      <c r="E2" s="10" t="s">
        <v>3</v>
      </c>
      <c r="F2" s="10" t="s">
        <v>4</v>
      </c>
      <c r="G2" s="10" t="s">
        <v>5</v>
      </c>
      <c r="H2" s="10" t="s">
        <v>6</v>
      </c>
      <c r="I2" s="10" t="s">
        <v>7</v>
      </c>
      <c r="J2" s="10" t="s">
        <v>8</v>
      </c>
      <c r="K2" s="10" t="s">
        <v>9</v>
      </c>
      <c r="L2" s="10" t="s">
        <v>10</v>
      </c>
    </row>
    <row r="3" spans="1:12" ht="36" x14ac:dyDescent="0.15">
      <c r="A3" s="11" t="s">
        <v>11</v>
      </c>
      <c r="B3" s="12" t="s">
        <v>12</v>
      </c>
      <c r="C3" s="13" t="s">
        <v>13</v>
      </c>
      <c r="D3" s="14" t="s">
        <v>14</v>
      </c>
      <c r="E3" s="43" t="s">
        <v>15</v>
      </c>
      <c r="F3" s="15" t="s">
        <v>16</v>
      </c>
      <c r="G3" s="15" t="s">
        <v>17</v>
      </c>
      <c r="H3" s="43" t="s">
        <v>18</v>
      </c>
      <c r="I3" s="46" t="s">
        <v>19</v>
      </c>
      <c r="J3" s="16">
        <v>0.03</v>
      </c>
      <c r="K3" s="17">
        <f>SUM(J3:J6)</f>
        <v>0.1</v>
      </c>
      <c r="L3" s="15">
        <f>$L$28*J3</f>
        <v>21</v>
      </c>
    </row>
    <row r="4" spans="1:12" ht="36" x14ac:dyDescent="0.15">
      <c r="A4" s="11"/>
      <c r="B4" s="12"/>
      <c r="C4" s="13" t="s">
        <v>20</v>
      </c>
      <c r="D4" s="14" t="s">
        <v>21</v>
      </c>
      <c r="E4" s="43" t="s">
        <v>22</v>
      </c>
      <c r="F4" s="15" t="s">
        <v>16</v>
      </c>
      <c r="G4" s="15" t="s">
        <v>17</v>
      </c>
      <c r="H4" s="43" t="s">
        <v>23</v>
      </c>
      <c r="I4" s="47"/>
      <c r="J4" s="16">
        <v>0.03</v>
      </c>
      <c r="K4" s="18"/>
      <c r="L4" s="15">
        <f t="shared" ref="L4:L27" si="0">$L$28*J4</f>
        <v>21</v>
      </c>
    </row>
    <row r="5" spans="1:12" ht="36" x14ac:dyDescent="0.15">
      <c r="A5" s="11"/>
      <c r="B5" s="12"/>
      <c r="C5" s="13" t="s">
        <v>24</v>
      </c>
      <c r="D5" s="14" t="s">
        <v>25</v>
      </c>
      <c r="E5" s="43" t="s">
        <v>26</v>
      </c>
      <c r="F5" s="15" t="s">
        <v>16</v>
      </c>
      <c r="G5" s="15" t="s">
        <v>27</v>
      </c>
      <c r="H5" s="53" t="s">
        <v>28</v>
      </c>
      <c r="I5" s="47"/>
      <c r="J5" s="16">
        <v>0.02</v>
      </c>
      <c r="K5" s="18"/>
      <c r="L5" s="15">
        <f t="shared" si="0"/>
        <v>14</v>
      </c>
    </row>
    <row r="6" spans="1:12" ht="27" x14ac:dyDescent="0.15">
      <c r="A6" s="11"/>
      <c r="B6" s="12"/>
      <c r="C6" s="13" t="s">
        <v>29</v>
      </c>
      <c r="D6" s="14" t="s">
        <v>30</v>
      </c>
      <c r="E6" s="43" t="s">
        <v>31</v>
      </c>
      <c r="F6" s="15" t="s">
        <v>32</v>
      </c>
      <c r="G6" s="15" t="s">
        <v>17</v>
      </c>
      <c r="H6" s="53" t="s">
        <v>33</v>
      </c>
      <c r="I6" s="48"/>
      <c r="J6" s="16">
        <v>0.02</v>
      </c>
      <c r="K6" s="19"/>
      <c r="L6" s="15">
        <f t="shared" si="0"/>
        <v>14</v>
      </c>
    </row>
    <row r="7" spans="1:12" ht="21" x14ac:dyDescent="0.15">
      <c r="A7" s="20" t="s">
        <v>34</v>
      </c>
      <c r="B7" s="21" t="s">
        <v>35</v>
      </c>
      <c r="C7" s="13" t="s">
        <v>36</v>
      </c>
      <c r="D7" s="14" t="s">
        <v>37</v>
      </c>
      <c r="E7" s="43" t="s">
        <v>38</v>
      </c>
      <c r="F7" s="15" t="s">
        <v>16</v>
      </c>
      <c r="G7" s="15" t="s">
        <v>17</v>
      </c>
      <c r="H7" s="53" t="s">
        <v>39</v>
      </c>
      <c r="I7" s="46" t="s">
        <v>19</v>
      </c>
      <c r="J7" s="16">
        <v>0.02</v>
      </c>
      <c r="K7" s="17">
        <f>SUM(J7:J11)</f>
        <v>0.1</v>
      </c>
      <c r="L7" s="15">
        <f t="shared" si="0"/>
        <v>14</v>
      </c>
    </row>
    <row r="8" spans="1:12" ht="72" x14ac:dyDescent="0.15">
      <c r="A8" s="20"/>
      <c r="B8" s="21"/>
      <c r="C8" s="13" t="s">
        <v>40</v>
      </c>
      <c r="D8" s="14" t="s">
        <v>41</v>
      </c>
      <c r="E8" s="43" t="s">
        <v>42</v>
      </c>
      <c r="F8" s="15" t="s">
        <v>16</v>
      </c>
      <c r="G8" s="15" t="s">
        <v>17</v>
      </c>
      <c r="H8" s="53" t="s">
        <v>43</v>
      </c>
      <c r="I8" s="47"/>
      <c r="J8" s="16">
        <v>0.02</v>
      </c>
      <c r="K8" s="18"/>
      <c r="L8" s="15">
        <f t="shared" si="0"/>
        <v>14</v>
      </c>
    </row>
    <row r="9" spans="1:12" ht="36" x14ac:dyDescent="0.15">
      <c r="A9" s="20"/>
      <c r="B9" s="21"/>
      <c r="C9" s="13" t="s">
        <v>44</v>
      </c>
      <c r="D9" s="14" t="s">
        <v>45</v>
      </c>
      <c r="E9" s="43" t="s">
        <v>46</v>
      </c>
      <c r="F9" s="15" t="s">
        <v>16</v>
      </c>
      <c r="G9" s="15" t="s">
        <v>17</v>
      </c>
      <c r="H9" s="53" t="s">
        <v>47</v>
      </c>
      <c r="I9" s="47"/>
      <c r="J9" s="16">
        <v>0.02</v>
      </c>
      <c r="K9" s="18"/>
      <c r="L9" s="15">
        <f t="shared" si="0"/>
        <v>14</v>
      </c>
    </row>
    <row r="10" spans="1:12" ht="36" x14ac:dyDescent="0.15">
      <c r="A10" s="20"/>
      <c r="B10" s="21"/>
      <c r="C10" s="13" t="s">
        <v>48</v>
      </c>
      <c r="D10" s="14" t="s">
        <v>49</v>
      </c>
      <c r="E10" s="43" t="s">
        <v>50</v>
      </c>
      <c r="F10" s="15" t="s">
        <v>16</v>
      </c>
      <c r="G10" s="15" t="s">
        <v>17</v>
      </c>
      <c r="H10" s="53" t="s">
        <v>51</v>
      </c>
      <c r="I10" s="47"/>
      <c r="J10" s="16">
        <v>0.02</v>
      </c>
      <c r="K10" s="18"/>
      <c r="L10" s="15">
        <f t="shared" si="0"/>
        <v>14</v>
      </c>
    </row>
    <row r="11" spans="1:12" ht="54" x14ac:dyDescent="0.15">
      <c r="A11" s="22"/>
      <c r="B11" s="23"/>
      <c r="C11" s="24" t="s">
        <v>52</v>
      </c>
      <c r="D11" s="25" t="s">
        <v>53</v>
      </c>
      <c r="E11" s="44" t="s">
        <v>54</v>
      </c>
      <c r="F11" s="26" t="s">
        <v>16</v>
      </c>
      <c r="G11" s="26" t="s">
        <v>17</v>
      </c>
      <c r="H11" s="54" t="s">
        <v>55</v>
      </c>
      <c r="I11" s="47"/>
      <c r="J11" s="27">
        <v>0.02</v>
      </c>
      <c r="K11" s="18"/>
      <c r="L11" s="26">
        <f t="shared" si="0"/>
        <v>14</v>
      </c>
    </row>
    <row r="12" spans="1:12" ht="36" x14ac:dyDescent="0.15">
      <c r="A12" s="20" t="s">
        <v>56</v>
      </c>
      <c r="B12" s="21" t="s">
        <v>57</v>
      </c>
      <c r="C12" s="13" t="s">
        <v>58</v>
      </c>
      <c r="D12" s="14" t="s">
        <v>59</v>
      </c>
      <c r="E12" s="43" t="s">
        <v>60</v>
      </c>
      <c r="F12" s="15" t="s">
        <v>16</v>
      </c>
      <c r="G12" s="15" t="s">
        <v>17</v>
      </c>
      <c r="H12" s="53" t="s">
        <v>61</v>
      </c>
      <c r="I12" s="49" t="s">
        <v>19</v>
      </c>
      <c r="J12" s="28">
        <v>0.05</v>
      </c>
      <c r="K12" s="29">
        <f>SUM(J12:J15)</f>
        <v>0.2</v>
      </c>
      <c r="L12" s="15">
        <f t="shared" si="0"/>
        <v>35</v>
      </c>
    </row>
    <row r="13" spans="1:12" ht="27" x14ac:dyDescent="0.15">
      <c r="A13" s="20"/>
      <c r="B13" s="21"/>
      <c r="C13" s="13" t="s">
        <v>62</v>
      </c>
      <c r="D13" s="14" t="s">
        <v>63</v>
      </c>
      <c r="E13" s="43" t="s">
        <v>64</v>
      </c>
      <c r="F13" s="15" t="s">
        <v>65</v>
      </c>
      <c r="G13" s="15" t="s">
        <v>17</v>
      </c>
      <c r="H13" s="53" t="s">
        <v>66</v>
      </c>
      <c r="I13" s="49"/>
      <c r="J13" s="28">
        <v>0.05</v>
      </c>
      <c r="K13" s="29"/>
      <c r="L13" s="15">
        <f t="shared" si="0"/>
        <v>35</v>
      </c>
    </row>
    <row r="14" spans="1:12" ht="18" x14ac:dyDescent="0.15">
      <c r="A14" s="20"/>
      <c r="B14" s="21"/>
      <c r="C14" s="30">
        <v>3.3</v>
      </c>
      <c r="D14" s="14" t="s">
        <v>67</v>
      </c>
      <c r="E14" s="43" t="s">
        <v>68</v>
      </c>
      <c r="F14" s="15" t="s">
        <v>16</v>
      </c>
      <c r="G14" s="15" t="s">
        <v>17</v>
      </c>
      <c r="H14" s="53" t="s">
        <v>69</v>
      </c>
      <c r="I14" s="49"/>
      <c r="J14" s="28">
        <v>0.05</v>
      </c>
      <c r="K14" s="29"/>
      <c r="L14" s="15">
        <f t="shared" si="0"/>
        <v>35</v>
      </c>
    </row>
    <row r="15" spans="1:12" ht="36" x14ac:dyDescent="0.15">
      <c r="A15" s="20"/>
      <c r="B15" s="21"/>
      <c r="C15" s="13" t="s">
        <v>70</v>
      </c>
      <c r="D15" s="14" t="s">
        <v>71</v>
      </c>
      <c r="E15" s="43" t="s">
        <v>72</v>
      </c>
      <c r="F15" s="15" t="s">
        <v>16</v>
      </c>
      <c r="G15" s="15" t="s">
        <v>17</v>
      </c>
      <c r="H15" s="53" t="s">
        <v>73</v>
      </c>
      <c r="I15" s="49"/>
      <c r="J15" s="28">
        <v>0.05</v>
      </c>
      <c r="K15" s="29"/>
      <c r="L15" s="15">
        <f t="shared" si="0"/>
        <v>35</v>
      </c>
    </row>
    <row r="16" spans="1:12" ht="45" x14ac:dyDescent="0.15">
      <c r="A16" s="31" t="s">
        <v>74</v>
      </c>
      <c r="B16" s="32" t="s">
        <v>75</v>
      </c>
      <c r="C16" s="13" t="s">
        <v>76</v>
      </c>
      <c r="D16" s="14" t="s">
        <v>77</v>
      </c>
      <c r="E16" s="43" t="s">
        <v>78</v>
      </c>
      <c r="F16" s="15" t="s">
        <v>16</v>
      </c>
      <c r="G16" s="15" t="s">
        <v>17</v>
      </c>
      <c r="H16" s="53" t="s">
        <v>79</v>
      </c>
      <c r="I16" s="46" t="s">
        <v>19</v>
      </c>
      <c r="J16" s="28">
        <v>0.05</v>
      </c>
      <c r="K16" s="17">
        <f>SUM(J16:J17)</f>
        <v>0.1</v>
      </c>
      <c r="L16" s="15">
        <f t="shared" si="0"/>
        <v>35</v>
      </c>
    </row>
    <row r="17" spans="1:12" ht="52.5" x14ac:dyDescent="0.15">
      <c r="A17" s="33"/>
      <c r="B17" s="34"/>
      <c r="C17" s="13" t="s">
        <v>80</v>
      </c>
      <c r="D17" s="14" t="s">
        <v>81</v>
      </c>
      <c r="E17" s="43" t="s">
        <v>82</v>
      </c>
      <c r="F17" s="15" t="s">
        <v>16</v>
      </c>
      <c r="G17" s="15" t="s">
        <v>17</v>
      </c>
      <c r="H17" s="53" t="s">
        <v>83</v>
      </c>
      <c r="I17" s="48"/>
      <c r="J17" s="28">
        <v>0.05</v>
      </c>
      <c r="K17" s="18"/>
      <c r="L17" s="15">
        <f t="shared" si="0"/>
        <v>35</v>
      </c>
    </row>
    <row r="18" spans="1:12" ht="54" x14ac:dyDescent="0.15">
      <c r="A18" s="31" t="s">
        <v>84</v>
      </c>
      <c r="B18" s="32" t="s">
        <v>85</v>
      </c>
      <c r="C18" s="13" t="s">
        <v>86</v>
      </c>
      <c r="D18" s="14" t="s">
        <v>87</v>
      </c>
      <c r="E18" s="43" t="s">
        <v>88</v>
      </c>
      <c r="F18" s="15" t="s">
        <v>16</v>
      </c>
      <c r="G18" s="15" t="s">
        <v>89</v>
      </c>
      <c r="H18" s="53" t="s">
        <v>90</v>
      </c>
      <c r="I18" s="50" t="s">
        <v>91</v>
      </c>
      <c r="J18" s="28">
        <v>0.23</v>
      </c>
      <c r="K18" s="17">
        <f>SUM(J18:J19)</f>
        <v>0.25</v>
      </c>
      <c r="L18" s="15">
        <f t="shared" si="0"/>
        <v>161</v>
      </c>
    </row>
    <row r="19" spans="1:12" ht="45" x14ac:dyDescent="0.15">
      <c r="A19" s="35"/>
      <c r="B19" s="34"/>
      <c r="C19" s="13" t="s">
        <v>92</v>
      </c>
      <c r="D19" s="14" t="s">
        <v>93</v>
      </c>
      <c r="E19" s="43" t="s">
        <v>94</v>
      </c>
      <c r="F19" s="15" t="s">
        <v>32</v>
      </c>
      <c r="G19" s="15" t="s">
        <v>17</v>
      </c>
      <c r="H19" s="53" t="s">
        <v>95</v>
      </c>
      <c r="I19" s="51" t="s">
        <v>96</v>
      </c>
      <c r="J19" s="16">
        <v>0.02</v>
      </c>
      <c r="K19" s="19"/>
      <c r="L19" s="15">
        <f t="shared" si="0"/>
        <v>14</v>
      </c>
    </row>
    <row r="20" spans="1:12" ht="63" x14ac:dyDescent="0.15">
      <c r="A20" s="31" t="s">
        <v>97</v>
      </c>
      <c r="B20" s="32" t="s">
        <v>98</v>
      </c>
      <c r="C20" s="13">
        <v>6.1</v>
      </c>
      <c r="D20" s="14" t="s">
        <v>99</v>
      </c>
      <c r="E20" s="43" t="s">
        <v>100</v>
      </c>
      <c r="F20" s="15" t="s">
        <v>16</v>
      </c>
      <c r="G20" s="15" t="s">
        <v>17</v>
      </c>
      <c r="H20" s="43" t="s">
        <v>101</v>
      </c>
      <c r="I20" s="46" t="s">
        <v>96</v>
      </c>
      <c r="J20" s="28">
        <v>0.02</v>
      </c>
      <c r="K20" s="17">
        <f>SUM(J20:J25)</f>
        <v>0.15</v>
      </c>
      <c r="L20" s="15">
        <f t="shared" si="0"/>
        <v>14</v>
      </c>
    </row>
    <row r="21" spans="1:12" ht="36" x14ac:dyDescent="0.15">
      <c r="A21" s="33"/>
      <c r="B21" s="36"/>
      <c r="C21" s="13" t="s">
        <v>102</v>
      </c>
      <c r="D21" s="14" t="s">
        <v>103</v>
      </c>
      <c r="E21" s="43" t="s">
        <v>104</v>
      </c>
      <c r="F21" s="15" t="s">
        <v>16</v>
      </c>
      <c r="G21" s="15" t="s">
        <v>17</v>
      </c>
      <c r="H21" s="43" t="s">
        <v>105</v>
      </c>
      <c r="I21" s="47"/>
      <c r="J21" s="28">
        <v>0.04</v>
      </c>
      <c r="K21" s="18"/>
      <c r="L21" s="15">
        <f t="shared" si="0"/>
        <v>28</v>
      </c>
    </row>
    <row r="22" spans="1:12" ht="42" x14ac:dyDescent="0.15">
      <c r="A22" s="33"/>
      <c r="B22" s="36"/>
      <c r="C22" s="13" t="s">
        <v>106</v>
      </c>
      <c r="D22" s="14" t="s">
        <v>107</v>
      </c>
      <c r="E22" s="43" t="s">
        <v>108</v>
      </c>
      <c r="F22" s="15" t="s">
        <v>16</v>
      </c>
      <c r="G22" s="15" t="s">
        <v>17</v>
      </c>
      <c r="H22" s="43" t="s">
        <v>109</v>
      </c>
      <c r="I22" s="47"/>
      <c r="J22" s="28">
        <v>0.01</v>
      </c>
      <c r="K22" s="18"/>
      <c r="L22" s="15">
        <f t="shared" si="0"/>
        <v>7</v>
      </c>
    </row>
    <row r="23" spans="1:12" ht="18" x14ac:dyDescent="0.15">
      <c r="A23" s="33"/>
      <c r="B23" s="36"/>
      <c r="C23" s="13" t="s">
        <v>110</v>
      </c>
      <c r="D23" s="14" t="s">
        <v>111</v>
      </c>
      <c r="E23" s="43" t="s">
        <v>112</v>
      </c>
      <c r="F23" s="15" t="s">
        <v>16</v>
      </c>
      <c r="G23" s="15" t="s">
        <v>17</v>
      </c>
      <c r="H23" s="43" t="s">
        <v>113</v>
      </c>
      <c r="I23" s="47"/>
      <c r="J23" s="28">
        <v>0.01</v>
      </c>
      <c r="K23" s="18"/>
      <c r="L23" s="15">
        <f t="shared" si="0"/>
        <v>7</v>
      </c>
    </row>
    <row r="24" spans="1:12" ht="18" x14ac:dyDescent="0.15">
      <c r="A24" s="33"/>
      <c r="B24" s="36"/>
      <c r="C24" s="13">
        <v>6.5</v>
      </c>
      <c r="D24" s="14" t="s">
        <v>114</v>
      </c>
      <c r="E24" s="43" t="s">
        <v>115</v>
      </c>
      <c r="F24" s="15" t="s">
        <v>65</v>
      </c>
      <c r="G24" s="15" t="s">
        <v>116</v>
      </c>
      <c r="H24" s="43" t="s">
        <v>117</v>
      </c>
      <c r="I24" s="47"/>
      <c r="J24" s="28">
        <v>0.02</v>
      </c>
      <c r="K24" s="18"/>
      <c r="L24" s="15">
        <f t="shared" si="0"/>
        <v>14</v>
      </c>
    </row>
    <row r="25" spans="1:12" ht="135" x14ac:dyDescent="0.15">
      <c r="A25" s="35"/>
      <c r="B25" s="34"/>
      <c r="C25" s="13">
        <v>6.6</v>
      </c>
      <c r="D25" s="14" t="s">
        <v>118</v>
      </c>
      <c r="E25" s="43" t="s">
        <v>119</v>
      </c>
      <c r="F25" s="15" t="s">
        <v>16</v>
      </c>
      <c r="G25" s="15" t="s">
        <v>17</v>
      </c>
      <c r="H25" s="43" t="s">
        <v>120</v>
      </c>
      <c r="I25" s="48"/>
      <c r="J25" s="16">
        <v>0.05</v>
      </c>
      <c r="K25" s="19"/>
      <c r="L25" s="15">
        <f t="shared" si="0"/>
        <v>35</v>
      </c>
    </row>
    <row r="26" spans="1:12" ht="31.5" x14ac:dyDescent="0.15">
      <c r="A26" s="35" t="s">
        <v>121</v>
      </c>
      <c r="B26" s="34" t="s">
        <v>122</v>
      </c>
      <c r="C26" s="37" t="s">
        <v>123</v>
      </c>
      <c r="D26" s="38" t="s">
        <v>124</v>
      </c>
      <c r="E26" s="45" t="s">
        <v>125</v>
      </c>
      <c r="F26" s="39" t="s">
        <v>16</v>
      </c>
      <c r="G26" s="39" t="s">
        <v>126</v>
      </c>
      <c r="H26" s="45" t="s">
        <v>127</v>
      </c>
      <c r="I26" s="52" t="s">
        <v>128</v>
      </c>
      <c r="J26" s="40">
        <v>0.08</v>
      </c>
      <c r="K26" s="18">
        <f>SUM(J26:J27)</f>
        <v>0.1</v>
      </c>
      <c r="L26" s="39">
        <f t="shared" si="0"/>
        <v>56</v>
      </c>
    </row>
    <row r="27" spans="1:12" ht="45" x14ac:dyDescent="0.15">
      <c r="A27" s="11"/>
      <c r="B27" s="12"/>
      <c r="C27" s="13" t="s">
        <v>129</v>
      </c>
      <c r="D27" s="14" t="s">
        <v>130</v>
      </c>
      <c r="E27" s="43" t="s">
        <v>131</v>
      </c>
      <c r="F27" s="15" t="s">
        <v>32</v>
      </c>
      <c r="G27" s="15" t="s">
        <v>17</v>
      </c>
      <c r="H27" s="43" t="s">
        <v>132</v>
      </c>
      <c r="I27" s="50" t="s">
        <v>96</v>
      </c>
      <c r="J27" s="16">
        <v>0.02</v>
      </c>
      <c r="K27" s="19"/>
      <c r="L27" s="15">
        <f t="shared" si="0"/>
        <v>14</v>
      </c>
    </row>
    <row r="28" spans="1:12" x14ac:dyDescent="0.15">
      <c r="A28" s="3"/>
      <c r="B28" s="2"/>
      <c r="C28" s="3"/>
      <c r="D28" s="2"/>
      <c r="E28" s="4"/>
      <c r="F28" s="5"/>
      <c r="G28" s="5"/>
      <c r="H28" s="5"/>
      <c r="I28" s="5"/>
      <c r="J28" s="41">
        <f>SUM(J3:J27)</f>
        <v>1</v>
      </c>
      <c r="K28" s="41">
        <f>SUM(K3:K27)</f>
        <v>1</v>
      </c>
      <c r="L28" s="42">
        <v>700</v>
      </c>
    </row>
  </sheetData>
  <mergeCells count="28">
    <mergeCell ref="A20:A25"/>
    <mergeCell ref="B20:B25"/>
    <mergeCell ref="I20:I25"/>
    <mergeCell ref="K20:K25"/>
    <mergeCell ref="A26:A27"/>
    <mergeCell ref="B26:B27"/>
    <mergeCell ref="K26:K27"/>
    <mergeCell ref="A16:A17"/>
    <mergeCell ref="B16:B17"/>
    <mergeCell ref="I16:I17"/>
    <mergeCell ref="K16:K17"/>
    <mergeCell ref="A18:A19"/>
    <mergeCell ref="B18:B19"/>
    <mergeCell ref="K18:K19"/>
    <mergeCell ref="A7:A11"/>
    <mergeCell ref="B7:B11"/>
    <mergeCell ref="I7:I11"/>
    <mergeCell ref="K7:K11"/>
    <mergeCell ref="A12:A15"/>
    <mergeCell ref="B12:B15"/>
    <mergeCell ref="I12:I15"/>
    <mergeCell ref="K12:K15"/>
    <mergeCell ref="H1:L1"/>
    <mergeCell ref="A2:D2"/>
    <mergeCell ref="A3:A6"/>
    <mergeCell ref="B3:B6"/>
    <mergeCell ref="I3:I6"/>
    <mergeCell ref="K3:K6"/>
  </mergeCells>
  <phoneticPr fontId="3"/>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みったか 長野</dc:creator>
  <cp:lastModifiedBy>みったか 長野</cp:lastModifiedBy>
  <dcterms:created xsi:type="dcterms:W3CDTF">2025-06-15T15:37:04Z</dcterms:created>
  <dcterms:modified xsi:type="dcterms:W3CDTF">2025-06-15T15:56:50Z</dcterms:modified>
</cp:coreProperties>
</file>