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SYSERVER\kyoyu\総務課\財政\デスクトップ情報\上田（総務課）\県提出関係\県に提出済み文書\R6\９／１３　3日済み　令和４年度財政状況資料集の作成について（2回目・地方公会計関係）\県に提出文書\1回目と結合後再提出分\"/>
    </mc:Choice>
  </mc:AlternateContent>
  <xr:revisionPtr revIDLastSave="0" documentId="8_{1C179C0F-E3B5-4F88-9DC2-EC3CCF66E4C9}" xr6:coauthVersionLast="34" xr6:coauthVersionMax="34"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<sst xmlns="http://schemas.openxmlformats.org/spreadsheetml/2006/main" count="1139" uniqueCount="603">
  <si>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</si>
  <si>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</si>
  <si>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</si>
  <si>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</si>
  <si>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</si>
  <si>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</si>
  <si>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</si>
  <si>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</si>
  <si>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</si>
  <si>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</si>
  <si>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</si>
  <si>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</si>
  <si>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</si>
  <si>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</si>
  <si>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</si>
  <si>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</si>
  <si>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</si>
  <si>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</si>
  <si>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</si>
  <si>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</si>
  <si>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</si>
  <si>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</si>
  <si>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</si>
  <si>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</si>
  <si>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</si>
  <si>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</si>
  <si>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</si>
  <si>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</si>
  <si>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</si>
  <si>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</si>
  <si>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</si>
  <si>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</si>
  <si>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</si>
  <si>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</si>
  <si>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</si>
  <si>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</si>
  <si>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</si>
  <si>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</si>
  <si>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</si>
  <si>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</si>
  <si>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</si>
  <si>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</si>
  <si>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</si>
  <si>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</si>
  <si>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</si>
  <si>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</si>
  <si>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</si>
  <si>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</si>
  <si>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</si>
  <si>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</si>
  <si>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</si>
  <si>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</si>
  <si>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</si>
  <si>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</si>
  <si>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</si>
  <si>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</si>
  <si>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</si>
  <si>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</si>
  <si>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</si>
  <si>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</si>
  <si>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</si>
  <si>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</si>
  <si>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</si>
  <si>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</si>
  <si>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</si>
  <si>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</si>
  <si>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</si>
  <si>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</si>
  <si>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</si>
  <si>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</si>
  <si>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</si>
  <si>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</si>
  <si>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</si>
  <si>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</si>
  <si>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</si>
  <si>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</si>
  <si>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</si>
  <si>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</si>
  <si>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</si>
  <si>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</si>
  <si>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</si>
  <si>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</si>
  <si>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</si>
  <si>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</si>
  <si>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</si>
  <si>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</si>
  <si>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</si>
  <si>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</si>
  <si>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</si>
  <si>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</si>
  <si>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</si>
  <si>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</si>
  <si>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</si>
  <si>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</si>
  <si>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</si>
  <si>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</si>
  <si>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</si>
  <si>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</si>
  <si>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</si>
  <si>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</si>
  <si>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</si>
  <si>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</si>
  <si>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</si>
  <si>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</si>
  <si>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</si>
  <si>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</si>
  <si>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</si>
  <si>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</si>
  <si>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</si>
  <si>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</si>
  <si>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</si>
  <si>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</si>
  <si>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</si>
  <si>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</si>
  <si>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</si>
  <si>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</si>
  <si>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</si>
  <si>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</si>
  <si>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</si>
  <si>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</si>
  <si>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</si>
  <si>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</si>
  <si>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</si>
  <si>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</si>
  <si>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</si>
  <si>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</si>
  <si>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</si>
  <si>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</si>
  <si>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</si>
  <si>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</si>
  <si>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</si>
  <si>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</si>
  <si>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</si>
  <si>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</si>
  <si>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</si>
  <si>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</si>
  <si>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</si>
  <si>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</si>
  <si>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</si>
  <si>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</si>
  <si>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</si>
  <si>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</si>
  <si>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</si>
  <si>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</si>
  <si>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</si>
  <si>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</si>
  <si>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</si>
  <si>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</si>
  <si>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</si>
  <si>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</si>
  <si>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</si>
  <si>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</si>
  <si>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</si>
  <si>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</si>
  <si>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</si>
  <si>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</si>
  <si>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</si>
  <si>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</si>
  <si>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</si>
  <si>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</si>
  <si>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</si>
  <si>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</si>
  <si>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</si>
  <si>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</si>
  <si>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</si>
  <si>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</si>
  <si>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</si>
  <si>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</si>
  <si>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</si>
  <si>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</si>
  <si>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</si>
  <si>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</si>
  <si>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</si>
  <si>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</si>
  <si>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</si>
  <si>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</si>
  <si>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</si>
  <si>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</si>
  <si>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</si>
  <si>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</si>
  <si>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</si>
  <si>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</si>
  <si>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</si>
  <si>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</si>
  <si>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</si>
  <si>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</si>
  <si>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</si>
  <si>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</si>
  <si>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</si>
  <si>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</si>
  <si>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</si>
  <si>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</si>
  <si>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</si>
  <si>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</si>
  <si>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</si>
  <si>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</si>
  <si>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</si>
  <si>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</si>
  <si>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</si>
  <si>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</si>
  <si>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</si>
  <si>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</si>
  <si>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</si>
  <si>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</si>
  <si>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</si>
  <si>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</si>
  <si>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</si>
  <si>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</si>
  <si>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</si>
  <si>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</si>
  <si>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</si>
  <si>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</si>
  <si>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</si>
  <si>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</si>
  <si>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</si>
  <si>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</si>
  <si>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</si>
  <si>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</si>
  <si>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</si>
  <si>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</si>
  <si>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奈良県下北山村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</si>
  <si>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</si>
  <si>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</si>
  <si>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</si>
  <si>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</si>
  <si>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</si>
  <si>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</si>
  <si>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</si>
  <si>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</si>
  <si>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</si>
  <si>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</si>
  <si>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</si>
  <si>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</si>
  <si>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</si>
  <si>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</si>
  <si>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</si>
  <si>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</si>
  <si>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</si>
  <si>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</si>
  <si>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</si>
  <si>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</si>
  <si>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</si>
  <si>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</si>
  <si>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</si>
  <si>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</si>
  <si>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</si>
  <si>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</si>
  <si>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</si>
  <si>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</si>
  <si>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</si>
  <si>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</si>
  <si>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</si>
  <si>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</si>
  <si>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</si>
  <si>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</si>
  <si>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</si>
  <si>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</si>
  <si>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</si>
  <si>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</si>
  <si>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</si>
  <si>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</si>
  <si>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</si>
  <si>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</si>
  <si>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</si>
  <si>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</si>
  <si>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</si>
  <si>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</si>
  <si>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</si>
  <si>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</si>
  <si>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</si>
  <si>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</si>
  <si>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</si>
  <si>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</si>
  <si>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</si>
  <si>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</si>
  <si>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</si>
  <si>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</si>
  <si>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</si>
  <si>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</si>
  <si>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</si>
  <si>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</si>
  <si>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</si>
  <si>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</si>
  <si>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</si>
  <si>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</si>
  <si>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</si>
  <si>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</si>
  <si>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</si>
  <si>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</si>
  <si>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</si>
  <si>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</si>
  <si>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</si>
  <si>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</si>
  <si>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</si>
  <si>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</si>
  <si>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</si>
  <si>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</si>
  <si>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</si>
  <si>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</si>
  <si>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</si>
  <si>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</si>
  <si>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</si>
  <si>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</si>
  <si>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</si>
  <si>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</si>
  <si>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</si>
  <si>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</si>
  <si>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</si>
  <si>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</si>
  <si>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</si>
  <si>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</si>
  <si>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</si>
  <si>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</si>
  <si>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</si>
  <si>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</si>
  <si>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</si>
  <si>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</si>
  <si>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</si>
  <si>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</si>
  <si>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</si>
  <si>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</si>
  <si>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</si>
  <si>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</si>
  <si>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</si>
  <si>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</si>
  <si>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</si>
  <si>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</si>
  <si>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</si>
  <si>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</si>
  <si>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</si>
  <si>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</si>
  <si>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</si>
  <si>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</si>
  <si>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</si>
  <si>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</si>
  <si>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</si>
  <si>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</si>
  <si>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</si>
  <si>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</si>
  <si>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</si>
  <si>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</si>
  <si>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</si>
  <si>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</si>
  <si>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</si>
  <si>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</si>
  <si>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</si>
  <si>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</si>
  <si>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</si>
  <si>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</si>
  <si>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</si>
  <si>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</si>
  <si>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</si>
  <si>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</si>
  <si>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</si>
  <si>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</si>
  <si>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</si>
  <si>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</si>
  <si>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</si>
  <si>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</si>
  <si>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</si>
  <si>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</si>
  <si>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</si>
  <si>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</si>
  <si>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</si>
  <si>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</si>
  <si>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</si>
  <si>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</si>
  <si>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</si>
  <si>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</si>
  <si>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</si>
  <si>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</si>
  <si>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</si>
  <si>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</si>
  <si>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</si>
  <si>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奈良県下北山村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</si>
  <si>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</si>
  <si>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</si>
  <si>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</si>
  <si>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</si>
  <si>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</si>
  <si>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</si>
  <si>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</si>
  <si>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</si>
  <si>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</si>
  <si>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</si>
  <si>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</si>
  <si>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</si>
  <si>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</si>
  <si>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</si>
  <si>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</si>
  <si>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</si>
  <si>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</si>
  <si>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</si>
  <si>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</si>
  <si>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</si>
  <si>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池の平公園管理運営特別会計</t>
    <phoneticPr fontId="5"/>
  </si>
  <si>
    <t>スポーツ公園管理運営特別会計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</si>
  <si>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</si>
  <si>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</si>
  <si>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</si>
  <si>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</si>
  <si>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</si>
  <si>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</si>
  <si>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</si>
  <si>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</si>
  <si>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</si>
  <si>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</si>
  <si>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</si>
  <si>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</si>
  <si>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</si>
  <si>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</si>
  <si>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</si>
  <si>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</si>
  <si>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</si>
  <si>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</si>
  <si>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</si>
  <si>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</si>
  <si>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</si>
  <si>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</si>
  <si>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</si>
  <si>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</si>
  <si>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</si>
  <si>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</si>
  <si>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</si>
  <si>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</si>
  <si>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</si>
  <si>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</si>
  <si>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</si>
  <si>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</si>
  <si>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</si>
  <si>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</si>
  <si>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</si>
  <si>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</si>
  <si>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</si>
  <si>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</si>
  <si>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</si>
  <si>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</si>
  <si>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</si>
  <si>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</si>
  <si>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</si>
  <si>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</si>
  <si>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</si>
  <si>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</si>
  <si>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</si>
  <si>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</si>
  <si>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</si>
  <si>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</si>
  <si>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</si>
  <si>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</si>
  <si>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</si>
  <si>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</si>
  <si>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</si>
  <si>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</si>
  <si>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</si>
  <si>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</si>
  <si>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</si>
  <si>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</si>
  <si>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</si>
  <si>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</si>
  <si>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</si>
  <si>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</si>
  <si>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</si>
  <si>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</si>
  <si>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</si>
  <si>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</si>
  <si>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</si>
  <si>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</si>
  <si>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</si>
  <si>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</si>
  <si>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</si>
  <si>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</si>
  <si>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</si>
  <si>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</si>
  <si>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</si>
  <si>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</si>
  <si>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</si>
  <si>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</si>
  <si>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</si>
  <si>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</si>
  <si>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</si>
  <si>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</si>
  <si>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</si>
  <si>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</si>
  <si>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</si>
  <si>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</si>
  <si>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</si>
  <si>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</si>
  <si>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</si>
  <si>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</si>
  <si>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</si>
  <si>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</si>
  <si>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</si>
  <si>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</si>
  <si>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</si>
  <si>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</si>
  <si>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</si>
  <si>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</si>
  <si>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</si>
  <si>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</si>
  <si>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</si>
  <si>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</si>
  <si>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</si>
  <si>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</si>
  <si>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</si>
  <si>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</si>
  <si>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</si>
  <si>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</si>
  <si>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</si>
  <si>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</si>
  <si>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</si>
  <si>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</si>
  <si>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</si>
  <si>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</si>
  <si>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</si>
  <si>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</si>
  <si>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</si>
  <si>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</si>
  <si>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</si>
  <si>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</si>
  <si>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</si>
  <si>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</si>
  <si>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</si>
  <si>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</si>
  <si>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</si>
  <si>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</si>
  <si>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</si>
  <si>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</si>
  <si>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</si>
  <si>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</si>
  <si>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</si>
  <si>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</si>
  <si>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</si>
  <si>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</si>
  <si>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</si>
  <si>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</si>
  <si>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</si>
  <si>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</si>
  <si>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</si>
  <si>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</si>
  <si>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</si>
  <si>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</si>
  <si>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</si>
  <si>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</si>
  <si>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</si>
  <si>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</si>
  <si>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</si>
  <si>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</si>
  <si>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</si>
  <si>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</si>
  <si>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</si>
  <si>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</si>
  <si>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</si>
  <si>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</si>
  <si>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</si>
  <si>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</si>
  <si>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</si>
  <si>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</si>
  <si>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</si>
  <si>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</si>
  <si>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2.30</t>
  </si>
  <si>
    <t>▲ 4.30</t>
  </si>
  <si>
    <t>▲ 28.21</t>
  </si>
  <si>
    <t>一般会計</t>
  </si>
  <si>
    <t>国民健康保険事業会計（直診勘定）</t>
  </si>
  <si>
    <t>介護保険事業会計（保険事業勘定）</t>
  </si>
  <si>
    <t>スポーツ公園管理運営特別会計</t>
  </si>
  <si>
    <t>簡易水道事業会計</t>
  </si>
  <si>
    <t>池の平公園管理運営特別会計</t>
  </si>
  <si>
    <t>国民健康保険事業会計（事業勘定）</t>
  </si>
  <si>
    <t>後期高齢者医療事業会計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</si>
  <si>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</si>
  <si>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</si>
  <si>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</si>
  <si>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</si>
  <si>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</si>
  <si>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</si>
  <si>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</si>
  <si>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</si>
  <si>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</si>
  <si>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</si>
  <si>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下北山むらづくりセンター</t>
    <phoneticPr fontId="2"/>
  </si>
  <si>
    <t>奈良県市町村総合事務組合</t>
    <phoneticPr fontId="2"/>
  </si>
  <si>
    <t>上・下北山衛生一部事務組合</t>
    <phoneticPr fontId="2"/>
  </si>
  <si>
    <t>奈良広域水質検査センター組合</t>
    <phoneticPr fontId="2"/>
  </si>
  <si>
    <t>奈良県後期高齢者医療広域連合</t>
    <phoneticPr fontId="2"/>
  </si>
  <si>
    <t>奈良県広域消防組合</t>
    <phoneticPr fontId="2"/>
  </si>
  <si>
    <t>南和広域医療企業団</t>
    <phoneticPr fontId="2"/>
  </si>
  <si>
    <t>庁舎建設基金</t>
    <phoneticPr fontId="5"/>
  </si>
  <si>
    <t>高齢者福祉施設管理運営基金</t>
    <phoneticPr fontId="2"/>
  </si>
  <si>
    <t>きなりの郷下北山ふるさと基金</t>
    <phoneticPr fontId="2"/>
  </si>
  <si>
    <t>消防団員特別報酬基金</t>
    <phoneticPr fontId="2"/>
  </si>
  <si>
    <t>公共施設基金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</si>
  <si>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</si>
  <si>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</si>
  <si>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より充当可能財源等が上回っている為、類似団体とほぼ同水準と考える。しかし有形固定資産減価償却率については、公共施設の老朽化等により比較的高水準となっている。今後は経常経費の削減等に努め、財政調整基金等、災害など不測の事態や次年度以降に実施する大規模な事業（新庁舎建設等）に備えるために適切な積立を行い、将来にわたり計画性のある健全な財政運営に努める。又、公共施設等の更新、除却等も計画的に進めていく必要がある。</t>
    <rPh sb="33" eb="34">
      <t>タメ</t>
    </rPh>
    <rPh sb="145" eb="148">
      <t>シンチョウシャ</t>
    </rPh>
    <rPh sb="148" eb="150">
      <t>ケンセツ</t>
    </rPh>
    <rPh sb="150" eb="151">
      <t>ナド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</si>
  <si>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</si>
  <si>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</si>
  <si>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</si>
  <si>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</si>
  <si>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</si>
  <si>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</si>
  <si>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率共に昨年同様、類似団体とほぼ同水準と考える。実質公債費率については元利償還金等の返済も計画的に行っているが、次年度年度以降にも計画的に実施する大規模な事業（新庁舎建設等）を控えているため、地方債の借入も多額になることが予想されるので今後は比率自体は上昇する見込みである。</t>
    <rPh sb="91" eb="94">
      <t>シンチョウシャ</t>
    </rPh>
    <rPh sb="94" eb="96">
      <t>ケンセツ</t>
    </rPh>
    <rPh sb="96" eb="97">
      <t>ナド</t>
    </rPh>
    <rPh sb="107" eb="110">
      <t>チホウサイ</t>
    </rPh>
    <rPh sb="111" eb="113">
      <t>カリイレ</t>
    </rPh>
    <rPh sb="114" eb="116">
      <t>タガク</t>
    </rPh>
    <rPh sb="122" eb="124">
      <t>ヨソウ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</si>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</sst>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109F8E3-7858-42A9-8343-9FA2E17546B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75E9-4B8A-9F32-DC0B2FC6E0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309045</c:v>
                </c:pt>
                <c:pt idx="1">
                  <c:v>1211561</c:v>
                </c:pt>
                <c:pt idx="2">
                  <c:v>1348276</c:v>
                </c:pt>
                <c:pt idx="3">
                  <c:v>388345</c:v>
                </c:pt>
                <c:pt idx="4">
                  <c:v>495590</c:v>
                </c:pt>
              </c:numCache>
            </c:numRef>
          </c:val>
          <c:smooth val="0"/>
          <c:extLst>
            <c:ext xmlns:c16="http://schemas.microsoft.com/office/drawing/2014/chart" uri="{C3380CC4-5D6E-409C-BE32-E72D297353CC}">
              <c16:uniqueId val="{00000001-75E9-4B8A-9F32-DC0B2FC6E0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7.06</c:v>
                </c:pt>
                <c:pt idx="1">
                  <c:v>10.24</c:v>
                </c:pt>
                <c:pt idx="2">
                  <c:v>9.6199999999999992</c:v>
                </c:pt>
                <c:pt idx="3">
                  <c:v>7.32</c:v>
                </c:pt>
                <c:pt idx="4">
                  <c:v>6.31</c:v>
                </c:pt>
              </c:numCache>
            </c:numRef>
          </c:val>
          <c:extLst>
            <c:ext xmlns:c16="http://schemas.microsoft.com/office/drawing/2014/chart" uri="{C3380CC4-5D6E-409C-BE32-E72D297353CC}">
              <c16:uniqueId val="{00000000-062F-4FC8-A177-97AE20087F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195.3</c:v>
                </c:pt>
                <c:pt idx="1">
                  <c:v>184.21</c:v>
                </c:pt>
                <c:pt idx="2">
                  <c:v>143.38999999999999</c:v>
                </c:pt>
                <c:pt idx="3">
                  <c:v>129.30000000000001</c:v>
                </c:pt>
                <c:pt idx="4">
                  <c:v>136.72999999999999</c:v>
                </c:pt>
              </c:numCache>
            </c:numRef>
          </c:val>
          <c:extLst>
            <c:ext xmlns:c16="http://schemas.microsoft.com/office/drawing/2014/chart" uri="{C3380CC4-5D6E-409C-BE32-E72D297353CC}">
              <c16:uniqueId val="{00000001-062F-4FC8-A177-97AE20087F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-2.2999999999999998</c:v>
                </c:pt>
                <c:pt idx="1">
                  <c:v>-4.3</c:v>
                </c:pt>
                <c:pt idx="2">
                  <c:v>-28.21</c:v>
                </c:pt>
                <c:pt idx="3">
                  <c:v>4.07</c:v>
                </c:pt>
                <c:pt idx="4">
                  <c:v>3.74</c:v>
                </c:pt>
              </c:numCache>
            </c:numRef>
          </c:val>
          <c:smooth val="0"/>
          <c:extLst>
            <c:ext xmlns:c16="http://schemas.microsoft.com/office/drawing/2014/chart" uri="{C3380CC4-5D6E-409C-BE32-E72D297353CC}">
              <c16:uniqueId val="{00000002-062F-4FC8-A177-97AE20087F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CB-49B1-B611-3379EF4AEB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CB-49B1-B611-3379EF4AEB6A}"/>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0.02</c:v>
                </c:pt>
                <c:pt idx="8">
                  <c:v>#N/A</c:v>
                </c:pt>
                <c:pt idx="9">
                  <c:v>0.01</c:v>
                </c:pt>
              </c:numCache>
            </c:numRef>
          </c:val>
          <c:extLst>
            <c:ext xmlns:c16="http://schemas.microsoft.com/office/drawing/2014/chart" uri="{C3380CC4-5D6E-409C-BE32-E72D297353CC}">
              <c16:uniqueId val="{00000002-91CB-49B1-B611-3379EF4AEB6A}"/>
            </c:ext>
          </c:extLst>
        </c:ser>
        <c:ser>
          <c:idx val="3"/>
          <c:order val="3"/>
          <c:tx>
            <c:strRef>
              <c:f>データシート!$A$30</c:f>
              <c:strCache>
                <c:ptCount val="1"/>
                <c:pt idx="0">
                  <c:v>国民健康保険事業会計（事業勘定）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0.74</c:v>
                </c:pt>
                <c:pt idx="2">
                  <c:v>#N/A</c:v>
                </c:pt>
                <c:pt idx="3">
                  <c:v>0.05</c:v>
                </c:pt>
                <c:pt idx="4">
                  <c:v>#N/A</c:v>
                </c:pt>
                <c:pt idx="5">
                  <c:v>0.05</c:v>
                </c:pt>
                <c:pt idx="6">
                  <c:v>#N/A</c:v>
                </c:pt>
                <c:pt idx="7">
                  <c:v>0.06</c:v>
                </c:pt>
                <c:pt idx="8">
                  <c:v>#N/A</c:v>
                </c:pt>
                <c:pt idx="9">
                  <c:v>0.11</c:v>
                </c:pt>
              </c:numCache>
            </c:numRef>
          </c:val>
          <c:extLst>
            <c:ext xmlns:c16="http://schemas.microsoft.com/office/drawing/2014/chart" uri="{C3380CC4-5D6E-409C-BE32-E72D297353CC}">
              <c16:uniqueId val="{00000003-91CB-49B1-B611-3379EF4AEB6A}"/>
            </c:ext>
          </c:extLst>
        </c:ser>
        <c:ser>
          <c:idx val="4"/>
          <c:order val="4"/>
          <c:tx>
            <c:strRef>
              <c:f>データシート!$A$31</c:f>
              <c:strCache>
                <c:ptCount val="1"/>
                <c:pt idx="0">
                  <c:v>池の平公園管理運営特別会計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0.05</c:v>
                </c:pt>
                <c:pt idx="4">
                  <c:v>#N/A</c:v>
                </c:pt>
                <c:pt idx="5">
                  <c:v>0.04</c:v>
                </c:pt>
                <c:pt idx="6">
                  <c:v>#N/A</c:v>
                </c:pt>
                <c:pt idx="7">
                  <c:v>0.03</c:v>
                </c:pt>
                <c:pt idx="8">
                  <c:v>#N/A</c:v>
                </c:pt>
                <c:pt idx="9">
                  <c:v>0.11</c:v>
                </c:pt>
              </c:numCache>
            </c:numRef>
          </c:val>
          <c:extLst>
            <c:ext xmlns:c16="http://schemas.microsoft.com/office/drawing/2014/chart" uri="{C3380CC4-5D6E-409C-BE32-E72D297353CC}">
              <c16:uniqueId val="{00000004-91CB-49B1-B611-3379EF4AEB6A}"/>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0.06</c:v>
                </c:pt>
                <c:pt idx="4">
                  <c:v>#N/A</c:v>
                </c:pt>
                <c:pt idx="5">
                  <c:v>0.09</c:v>
                </c:pt>
                <c:pt idx="6">
                  <c:v>#N/A</c:v>
                </c:pt>
                <c:pt idx="7">
                  <c:v>0.05</c:v>
                </c:pt>
                <c:pt idx="8">
                  <c:v>#N/A</c:v>
                </c:pt>
                <c:pt idx="9">
                  <c:v>0.12</c:v>
                </c:pt>
              </c:numCache>
            </c:numRef>
          </c:val>
          <c:extLst>
            <c:ext xmlns:c16="http://schemas.microsoft.com/office/drawing/2014/chart" uri="{C3380CC4-5D6E-409C-BE32-E72D297353CC}">
              <c16:uniqueId val="{00000005-91CB-49B1-B611-3379EF4AEB6A}"/>
            </c:ext>
          </c:extLst>
        </c:ser>
        <c:ser>
          <c:idx val="6"/>
          <c:order val="6"/>
          <c:tx>
            <c:strRef>
              <c:f>データシート!$A$33</c:f>
              <c:strCache>
                <c:ptCount val="1"/>
                <c:pt idx="0">
                  <c:v>スポーツ公園管理運営特別会計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0.23</c:v>
                </c:pt>
                <c:pt idx="4">
                  <c:v>#N/A</c:v>
                </c:pt>
                <c:pt idx="5">
                  <c:v>0.17</c:v>
                </c:pt>
                <c:pt idx="6">
                  <c:v>#N/A</c:v>
                </c:pt>
                <c:pt idx="7">
                  <c:v>0.31</c:v>
                </c:pt>
                <c:pt idx="8">
                  <c:v>#N/A</c:v>
                </c:pt>
                <c:pt idx="9">
                  <c:v>0.24</c:v>
                </c:pt>
              </c:numCache>
            </c:numRef>
          </c:val>
          <c:extLst>
            <c:ext xmlns:c16="http://schemas.microsoft.com/office/drawing/2014/chart" uri="{C3380CC4-5D6E-409C-BE32-E72D297353CC}">
              <c16:uniqueId val="{00000006-91CB-49B1-B611-3379EF4AEB6A}"/>
            </c:ext>
          </c:extLst>
        </c:ser>
        <c:ser>
          <c:idx val="7"/>
          <c:order val="7"/>
          <c:tx>
            <c:strRef>
              <c:f>データシート!$A$34</c:f>
              <c:strCache>
                <c:ptCount val="1"/>
                <c:pt idx="0">
                  <c:v>介護保険事業会計（保険事業勘定）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0.88</c:v>
                </c:pt>
                <c:pt idx="2">
                  <c:v>#N/A</c:v>
                </c:pt>
                <c:pt idx="3">
                  <c:v>0.26</c:v>
                </c:pt>
                <c:pt idx="4">
                  <c:v>#N/A</c:v>
                </c:pt>
                <c:pt idx="5">
                  <c:v>1.33</c:v>
                </c:pt>
                <c:pt idx="6">
                  <c:v>#N/A</c:v>
                </c:pt>
                <c:pt idx="7">
                  <c:v>0.89</c:v>
                </c:pt>
                <c:pt idx="8">
                  <c:v>#N/A</c:v>
                </c:pt>
                <c:pt idx="9">
                  <c:v>0.7</c:v>
                </c:pt>
              </c:numCache>
            </c:numRef>
          </c:val>
          <c:extLst>
            <c:ext xmlns:c16="http://schemas.microsoft.com/office/drawing/2014/chart" uri="{C3380CC4-5D6E-409C-BE32-E72D297353CC}">
              <c16:uniqueId val="{00000007-91CB-49B1-B611-3379EF4AEB6A}"/>
            </c:ext>
          </c:extLst>
        </c:ser>
        <c:ser>
          <c:idx val="8"/>
          <c:order val="8"/>
          <c:tx>
            <c:strRef>
              <c:f>データシート!$A$35</c:f>
              <c:strCache>
                <c:ptCount val="1"/>
                <c:pt idx="0">
                  <c:v>国民健康保険事業会計（直診勘定）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0.66</c:v>
                </c:pt>
                <c:pt idx="2">
                  <c:v>#N/A</c:v>
                </c:pt>
                <c:pt idx="3">
                  <c:v>0.53</c:v>
                </c:pt>
                <c:pt idx="4">
                  <c:v>#N/A</c:v>
                </c:pt>
                <c:pt idx="5">
                  <c:v>0.9</c:v>
                </c:pt>
                <c:pt idx="6">
                  <c:v>#N/A</c:v>
                </c:pt>
                <c:pt idx="7">
                  <c:v>0.69</c:v>
                </c:pt>
                <c:pt idx="8">
                  <c:v>#N/A</c:v>
                </c:pt>
                <c:pt idx="9">
                  <c:v>0.78</c:v>
                </c:pt>
              </c:numCache>
            </c:numRef>
          </c:val>
          <c:extLst>
            <c:ext xmlns:c16="http://schemas.microsoft.com/office/drawing/2014/chart" uri="{C3380CC4-5D6E-409C-BE32-E72D297353CC}">
              <c16:uniqueId val="{00000008-91CB-49B1-B611-3379EF4AEB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7.06</c:v>
                </c:pt>
                <c:pt idx="2">
                  <c:v>#N/A</c:v>
                </c:pt>
                <c:pt idx="3">
                  <c:v>9.94</c:v>
                </c:pt>
                <c:pt idx="4">
                  <c:v>#N/A</c:v>
                </c:pt>
                <c:pt idx="5">
                  <c:v>9.4</c:v>
                </c:pt>
                <c:pt idx="6">
                  <c:v>#N/A</c:v>
                </c:pt>
                <c:pt idx="7">
                  <c:v>6.97</c:v>
                </c:pt>
                <c:pt idx="8">
                  <c:v>#N/A</c:v>
                </c:pt>
                <c:pt idx="9">
                  <c:v>5.95</c:v>
                </c:pt>
              </c:numCache>
            </c:numRef>
          </c:val>
          <c:extLst>
            <c:ext xmlns:c16="http://schemas.microsoft.com/office/drawing/2014/chart" uri="{C3380CC4-5D6E-409C-BE32-E72D297353CC}">
              <c16:uniqueId val="{00000009-91CB-49B1-B611-3379EF4AEB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182</c:v>
                </c:pt>
                <c:pt idx="5">
                  <c:v>197</c:v>
                </c:pt>
                <c:pt idx="8">
                  <c:v>211</c:v>
                </c:pt>
                <c:pt idx="11">
                  <c:v>226</c:v>
                </c:pt>
                <c:pt idx="14">
                  <c:v>233</c:v>
                </c:pt>
              </c:numCache>
            </c:numRef>
          </c:val>
          <c:extLst>
            <c:ext xmlns:c16="http://schemas.microsoft.com/office/drawing/2014/chart" uri="{C3380CC4-5D6E-409C-BE32-E72D297353CC}">
              <c16:uniqueId val="{00000000-BF86-4058-AB59-C685D7D560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86-4058-AB59-C685D7D560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86-4058-AB59-C685D7D560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17</c:v>
                </c:pt>
                <c:pt idx="6">
                  <c:v>19</c:v>
                </c:pt>
                <c:pt idx="9">
                  <c:v>15</c:v>
                </c:pt>
                <c:pt idx="12">
                  <c:v>10</c:v>
                </c:pt>
              </c:numCache>
            </c:numRef>
          </c:val>
          <c:extLst>
            <c:ext xmlns:c16="http://schemas.microsoft.com/office/drawing/2014/chart" uri="{C3380CC4-5D6E-409C-BE32-E72D297353CC}">
              <c16:uniqueId val="{00000003-BF86-4058-AB59-C685D7D560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c:v>
                </c:pt>
                <c:pt idx="3">
                  <c:v>19</c:v>
                </c:pt>
                <c:pt idx="6">
                  <c:v>24</c:v>
                </c:pt>
                <c:pt idx="9">
                  <c:v>25</c:v>
                </c:pt>
                <c:pt idx="12">
                  <c:v>27</c:v>
                </c:pt>
              </c:numCache>
            </c:numRef>
          </c:val>
          <c:extLst>
            <c:ext xmlns:c16="http://schemas.microsoft.com/office/drawing/2014/chart" uri="{C3380CC4-5D6E-409C-BE32-E72D297353CC}">
              <c16:uniqueId val="{00000004-BF86-4058-AB59-C685D7D560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86-4058-AB59-C685D7D560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86-4058-AB59-C685D7D560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190</c:v>
                </c:pt>
                <c:pt idx="3">
                  <c:v>205</c:v>
                </c:pt>
                <c:pt idx="6">
                  <c:v>227</c:v>
                </c:pt>
                <c:pt idx="9">
                  <c:v>256</c:v>
                </c:pt>
                <c:pt idx="12">
                  <c:v>269</c:v>
                </c:pt>
              </c:numCache>
            </c:numRef>
          </c:val>
          <c:extLst>
            <c:ext xmlns:c16="http://schemas.microsoft.com/office/drawing/2014/chart" uri="{C3380CC4-5D6E-409C-BE32-E72D297353CC}">
              <c16:uniqueId val="{00000007-BF86-4058-AB59-C685D7D560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c:v>
                </c:pt>
                <c:pt idx="2">
                  <c:v>#N/A</c:v>
                </c:pt>
                <c:pt idx="3">
                  <c:v>#N/A</c:v>
                </c:pt>
                <c:pt idx="4">
                  <c:v>44</c:v>
                </c:pt>
                <c:pt idx="5">
                  <c:v>#N/A</c:v>
                </c:pt>
                <c:pt idx="6">
                  <c:v>#N/A</c:v>
                </c:pt>
                <c:pt idx="7">
                  <c:v>59</c:v>
                </c:pt>
                <c:pt idx="8">
                  <c:v>#N/A</c:v>
                </c:pt>
                <c:pt idx="9">
                  <c:v>#N/A</c:v>
                </c:pt>
                <c:pt idx="10">
                  <c:v>70</c:v>
                </c:pt>
                <c:pt idx="11">
                  <c:v>#N/A</c:v>
                </c:pt>
                <c:pt idx="12">
                  <c:v>#N/A</c:v>
                </c:pt>
                <c:pt idx="13">
                  <c:v>73</c:v>
                </c:pt>
                <c:pt idx="14">
                  <c:v>#N/A</c:v>
                </c:pt>
              </c:numCache>
            </c:numRef>
          </c:val>
          <c:smooth val="0"/>
          <c:extLst>
            <c:ext xmlns:c16="http://schemas.microsoft.com/office/drawing/2014/chart" uri="{C3380CC4-5D6E-409C-BE32-E72D297353CC}">
              <c16:uniqueId val="{00000008-BF86-4058-AB59-C685D7D560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2072</c:v>
                </c:pt>
                <c:pt idx="5">
                  <c:v>2546</c:v>
                </c:pt>
                <c:pt idx="8">
                  <c:v>2887</c:v>
                </c:pt>
                <c:pt idx="11">
                  <c:v>2823</c:v>
                </c:pt>
                <c:pt idx="14">
                  <c:v>2837</c:v>
                </c:pt>
              </c:numCache>
            </c:numRef>
          </c:val>
          <c:extLst>
            <c:ext xmlns:c16="http://schemas.microsoft.com/office/drawing/2014/chart" uri="{C3380CC4-5D6E-409C-BE32-E72D297353CC}">
              <c16:uniqueId val="{00000000-F2AB-4D94-A7CD-0F7B032467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55</c:v>
                </c:pt>
                <c:pt idx="5">
                  <c:v>47</c:v>
                </c:pt>
                <c:pt idx="8">
                  <c:v>40</c:v>
                </c:pt>
                <c:pt idx="11">
                  <c:v>36</c:v>
                </c:pt>
                <c:pt idx="14">
                  <c:v>33</c:v>
                </c:pt>
              </c:numCache>
            </c:numRef>
          </c:val>
          <c:extLst>
            <c:ext xmlns:c16="http://schemas.microsoft.com/office/drawing/2014/chart" uri="{C3380CC4-5D6E-409C-BE32-E72D297353CC}">
              <c16:uniqueId val="{00000001-F2AB-4D94-A7CD-0F7B032467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2738</c:v>
                </c:pt>
                <c:pt idx="5">
                  <c:v>2753</c:v>
                </c:pt>
                <c:pt idx="8">
                  <c:v>2550</c:v>
                </c:pt>
                <c:pt idx="11">
                  <c:v>2806</c:v>
                </c:pt>
                <c:pt idx="14">
                  <c:v>3002</c:v>
                </c:pt>
              </c:numCache>
            </c:numRef>
          </c:val>
          <c:extLst>
            <c:ext xmlns:c16="http://schemas.microsoft.com/office/drawing/2014/chart" uri="{C3380CC4-5D6E-409C-BE32-E72D297353CC}">
              <c16:uniqueId val="{00000002-F2AB-4D94-A7CD-0F7B032467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AB-4D94-A7CD-0F7B032467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AB-4D94-A7CD-0F7B032467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AB-4D94-A7CD-0F7B032467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329</c:v>
                </c:pt>
                <c:pt idx="3">
                  <c:v>322</c:v>
                </c:pt>
                <c:pt idx="6">
                  <c:v>278</c:v>
                </c:pt>
                <c:pt idx="9">
                  <c:v>266</c:v>
                </c:pt>
                <c:pt idx="12">
                  <c:v>260</c:v>
                </c:pt>
              </c:numCache>
            </c:numRef>
          </c:val>
          <c:extLst>
            <c:ext xmlns:c16="http://schemas.microsoft.com/office/drawing/2014/chart" uri="{C3380CC4-5D6E-409C-BE32-E72D297353CC}">
              <c16:uniqueId val="{00000006-F2AB-4D94-A7CD-0F7B032467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184</c:v>
                </c:pt>
                <c:pt idx="3">
                  <c:v>147</c:v>
                </c:pt>
                <c:pt idx="6">
                  <c:v>128</c:v>
                </c:pt>
                <c:pt idx="9">
                  <c:v>120</c:v>
                </c:pt>
                <c:pt idx="12">
                  <c:v>116</c:v>
                </c:pt>
              </c:numCache>
            </c:numRef>
          </c:val>
          <c:extLst>
            <c:ext xmlns:c16="http://schemas.microsoft.com/office/drawing/2014/chart" uri="{C3380CC4-5D6E-409C-BE32-E72D297353CC}">
              <c16:uniqueId val="{00000007-F2AB-4D94-A7CD-0F7B032467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266</c:v>
                </c:pt>
                <c:pt idx="3">
                  <c:v>245</c:v>
                </c:pt>
                <c:pt idx="6">
                  <c:v>225</c:v>
                </c:pt>
                <c:pt idx="9">
                  <c:v>214</c:v>
                </c:pt>
                <c:pt idx="12">
                  <c:v>218</c:v>
                </c:pt>
              </c:numCache>
            </c:numRef>
          </c:val>
          <c:extLst>
            <c:ext xmlns:c16="http://schemas.microsoft.com/office/drawing/2014/chart" uri="{C3380CC4-5D6E-409C-BE32-E72D297353CC}">
              <c16:uniqueId val="{00000008-F2AB-4D94-A7CD-0F7B032467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AB-4D94-A7CD-0F7B032467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2138</c:v>
                </c:pt>
                <c:pt idx="3">
                  <c:v>2935</c:v>
                </c:pt>
                <c:pt idx="6">
                  <c:v>3444</c:v>
                </c:pt>
                <c:pt idx="9">
                  <c:v>3389</c:v>
                </c:pt>
                <c:pt idx="12">
                  <c:v>3413</c:v>
                </c:pt>
              </c:numCache>
            </c:numRef>
          </c:val>
          <c:extLst>
            <c:ext xmlns:c16="http://schemas.microsoft.com/office/drawing/2014/chart" uri="{C3380CC4-5D6E-409C-BE32-E72D297353CC}">
              <c16:uniqueId val="{0000000A-F2AB-4D94-A7CD-0F7B032467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AB-4D94-A7CD-0F7B032467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1495</c:v>
                </c:pt>
                <c:pt idx="1">
                  <c:v>1557</c:v>
                </c:pt>
                <c:pt idx="2">
                  <c:v>1614</c:v>
                </c:pt>
              </c:numCache>
            </c:numRef>
          </c:val>
          <c:extLst>
            <c:ext xmlns:c16="http://schemas.microsoft.com/office/drawing/2014/chart" uri="{C3380CC4-5D6E-409C-BE32-E72D297353CC}">
              <c16:uniqueId val="{00000000-1C0D-4FF7-A40B-8D9E747C5A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124</c:v>
                </c:pt>
                <c:pt idx="1">
                  <c:v>124</c:v>
                </c:pt>
                <c:pt idx="2">
                  <c:v>139</c:v>
                </c:pt>
              </c:numCache>
            </c:numRef>
          </c:val>
          <c:extLst>
            <c:ext xmlns:c16="http://schemas.microsoft.com/office/drawing/2014/chart" uri="{C3380CC4-5D6E-409C-BE32-E72D297353CC}">
              <c16:uniqueId val="{00000001-1C0D-4FF7-A40B-8D9E747C5A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870</c:v>
                </c:pt>
                <c:pt idx="1">
                  <c:v>1064</c:v>
                </c:pt>
                <c:pt idx="2">
                  <c:v>1187</c:v>
                </c:pt>
              </c:numCache>
            </c:numRef>
          </c:val>
          <c:extLst>
            <c:ext xmlns:c16="http://schemas.microsoft.com/office/drawing/2014/chart" uri="{C3380CC4-5D6E-409C-BE32-E72D297353CC}">
              <c16:uniqueId val="{00000002-1C0D-4FF7-A40B-8D9E747C5A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{BC602336-4804-4133-9E85-1C69D9B62803}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6DD-42F7-A9D2-42733ABA0A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{B3C95854-F162-4AA6-A777-F1BCF3B95FD2}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DD-42F7-A9D2-42733ABA0A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{65E4C629-3958-49E2-9DC4-DFC23BC189F5}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DD-42F7-A9D2-42733ABA0A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{D7402FD3-22A9-413D-9DCB-BE1F4A56ED39}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DD-42F7-A9D2-42733ABA0A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{8260428F-303E-48AD-9DE2-4C3AFB1E96BB}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DD-42F7-A9D2-42733ABA0A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{20B67F29-B0BE-4F19-A6C8-4658B7491B90}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6DD-42F7-A9D2-42733ABA0A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{29B6C95B-D4A9-4763-B6F9-2CE9BEC7AEFB}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6DD-42F7-A9D2-42733ABA0A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{05696E09-4B71-46BF-A97C-83F69ED7A3D9}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6DD-42F7-A9D2-42733ABA0A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{7CBAA401-1D75-41C1-95C1-2AD97DC4711B}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6DD-42F7-A9D2-42733ABA0A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64.2</c:v>
                </c:pt>
                <c:pt idx="16">
                  <c:v>63.4</c:v>
                </c:pt>
                <c:pt idx="24">
                  <c:v>65</c:v>
                </c:pt>
                <c:pt idx="32">
                  <c:v>66.400000000000006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6DD-42F7-A9D2-42733ABA0A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{B47586D6-6F12-4AEA-A38E-FDECC1E5E980}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6DD-42F7-A9D2-42733ABA0A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{356BC8A0-E6E7-48F4-A2CC-8F81A4429DFE}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DD-42F7-A9D2-42733ABA0A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{70A20B18-31C1-422F-AD3B-8006F38A696D}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DD-42F7-A9D2-42733ABA0A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{014884E5-B07A-4C7D-9F19-E65644BBC96E}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DD-42F7-A9D2-42733ABA0A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{F7A60FC8-6C22-412B-B274-F31195F83F07}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DD-42F7-A9D2-42733ABA0A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{ADE90EE7-4992-4116-8DE5-3F51D77AD39D}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6DD-42F7-A9D2-42733ABA0A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{E0BAC5EF-EDF6-4525-9F71-FF3CAB82C006}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6DD-42F7-A9D2-42733ABA0A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{6BFCA0B5-1F3C-4D09-BAD5-467C6344CAC0}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6DD-42F7-A9D2-42733ABA0A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{9047A064-89FF-443E-8AF0-C47F029DE709}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6DD-42F7-A9D2-42733ABA0A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6DD-42F7-A9D2-42733ABA0A53}"/>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{A07D81C2-F91E-4B55-812D-566C007550DF}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9BA-4E37-8897-CE642FB649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{F5D94D3C-E85A-4A00-BE80-B93F40BFEF12}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BA-4E37-8897-CE642FB649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{4AD6B8A9-5979-4B19-AD4A-FA82C2E88B70}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BA-4E37-8897-CE642FB649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{C2E8F789-9E40-4728-9054-530B3417EBE3}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BA-4E37-8897-CE642FB649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{78F11D64-7CF1-47D9-973C-B5D0EDE1CBE0}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BA-4E37-8897-CE642FB6495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{538ADC61-4012-4450-B8FC-38925FCA865D}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9BA-4E37-8897-CE642FB6495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{AE1B3BAE-44B2-42CB-A06A-AC03F9C9AF6E}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9BA-4E37-8897-CE642FB6495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{18FD0E21-8ECF-4DEE-9FD5-B30A699CF024}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9BA-4E37-8897-CE642FB6495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{9CDE19C7-1035-4FF3-A57C-4CDFC6363D6D}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9BA-4E37-8897-CE642FB649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6</c:v>
                </c:pt>
                <c:pt idx="16">
                  <c:v>6.1</c:v>
                </c:pt>
                <c:pt idx="24">
                  <c:v>6.6</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BA-4E37-8897-CE642FB649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{B198E36A-FA1A-45D0-B5EE-4B90DBB3824B}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9BA-4E37-8897-CE642FB649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{67B89C6A-625C-4241-8E80-9A142A757B02}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BA-4E37-8897-CE642FB649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{A2C04842-F66D-4FE9-AF71-7325186D08F1}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BA-4E37-8897-CE642FB649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{5CA4C8F4-A39F-471E-B572-3FCDE8D39209}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BA-4E37-8897-CE642FB649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{1FE211FA-DDA9-459C-AA90-A075FC55A984}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BA-4E37-8897-CE642FB64952}"/>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{2F7A280F-70E4-43CA-8A98-AC5CB3CE34AA}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9BA-4E37-8897-CE642FB6495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{CC037909-3400-4B77-8CA7-324409BF997D}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9BA-4E37-8897-CE642FB6495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{F28CEE65-9E9F-4C82-ADF3-249760A60D1C}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9BA-4E37-8897-CE642FB6495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{C3E31755-F018-46E7-A40C-12608499D2CA}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9BA-4E37-8897-CE642FB649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9BA-4E37-8897-CE642FB6495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5286687-FCC6-4C75-92B9-8E8F920B9346}"/>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3BD5002-0722-45FB-B844-601CCE12D2DB}"/>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35EED02-18BB-48FB-82A6-068A91A74D36}"/>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925FC50-4ACF-4851-AB6A-B9B289CEB1EC}"/>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61192ED-C7FE-415F-B02E-3CCB20A82385}"/>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A201145-7AFC-4992-A7D6-AFD525B0D802}"/>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7040671-C7A6-4EE0-8FB1-0A9C3FDE5C4A}"/>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5525EE5-A7B3-4D76-8FB8-550468FDA156}"/>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14109F5-78A5-46B1-ABD0-8746E923EA58}"/>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A2DD981-286D-4BB3-9BB5-F05E91CB173B}"/>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815
807
133.39
2,221,391
2,146,784
74,507
1,180,686
3,412,900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577C2BA-808D-4972-8640-F7CD0086FF67}"/>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CE543FF-1B0A-4E44-AF65-B1FB26F6D55C}"/>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E5D87C1-43E1-4B93-A920-0DECC70C9036}"/>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E92AE6E-A292-4AFB-94D7-1EA8B833819A}"/>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39D937A-0B16-4EAE-BEC5-100BCA3DE886}"/>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833B503-C409-48E2-8BBB-9889A4A703AC}"/>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E5F1F18-D3FA-44BA-A015-C48BBAF3A473}"/>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0CDA7C9-3585-4BE3-8B29-3AB28C426904}"/>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C725C05-16D6-4A0E-A821-CECF649EEC1B}"/>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A275CC1-5145-4D1F-A7AC-D859E3EDEB43}"/>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4BCE289-F7FB-43EB-B2BB-273EE7283C37}"/>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AAC3B55-76A2-419C-9CA4-55B8D04046AC}"/>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3DC0F56-2F6D-4F7D-8916-1898BA5B1D8E}"/>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9E34DC0-6DFD-4C27-98C2-9B31324FEFC8}"/>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D9D8513-B68C-4380-9504-F9AD0FBE28B5}"/>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216D324-FF66-46F1-A276-FB4E45349C72}"/>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DAAB8C4-8FDF-48FF-9C8D-685572AC7F14}"/>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C2FA990-0037-4AFC-808D-92CBA6BCEB0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5EA1817-D3CC-406F-AADF-086C9DB177B2}"/>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5A09EFA-358C-486C-B95D-378AB0897E22}"/>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565DD69-14E0-4943-8408-BF9246888997}"/>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6582DF3-3D68-44BF-BF02-1888312CB8FC}"/>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888C60F-F296-43AE-91F0-D274D9D9BBAB}"/>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8037B6C-A69D-4D6A-8488-A3CA6EEDC72F}"/>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DADCC3F-9F9F-4FC7-A5D6-33B304A48BC1}"/>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A4CAC62-85DD-4CEA-9D11-6A6789520A68}"/>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CC886E7-FAE3-4DE5-A2C2-4B85B8C3DFEB}"/>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9965569-0C7F-4B6A-BDE0-C2D01E0E060B}"/>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935CE9F-7BB5-48DD-8A65-75D980641B0A}"/>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64C18B4-ACB3-40F0-B57A-587ACCEBC869}"/>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67A7009-C8DD-4BF8-83D3-E2C6AD2CFF21}"/>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B97BB12-BD02-4231-8F5E-4A7659D3F4E5}"/>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D868CAC-27AE-46A3-B2A7-48E20AE13229}"/>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D4ECAAD-AC58-410D-9484-58E4EE72872B}"/>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457A978-0AB9-4485-AC1A-0B5DE6617BF3}"/>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B291FED-C43F-45EE-BCCF-10AFFECD5911}"/>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7B4265F-8FBC-4ACD-9508-5EFBEC3DDE37}"/>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前年度と比較し、基準財政収入額が増加したが、基準財政需要額も増加した為、ほぼ横ばいで推移している。又、類似団体との比較についてもほぼ同様の数値で推移している。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年々人口減少も進んでおり、税収等も思うよう上がらない現状ではあるが、歳入の確保及び歳出の適正な見直し等を実施し、財政の健全化に努める。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8A2AAA4-D20A-421F-96AA-A42D475F08EE}"/>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93CACEA8-9F86-4B0B-BA8F-B4EF75891E2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36A9A25-ED4D-4110-B834-5818D4C5F3EA}"/>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9B4771E9-A6C6-4323-A1BF-C85E00F185DE}"/>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5A5F1FF1-B197-4896-83F0-5962CA558AAA}"/>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E6C5135-0AD4-4B0D-867F-DA12A28B2715}"/>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3527B06D-E6A5-4927-A6A9-55FF5EF9D8E7}"/>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A15E47ED-D0A7-4438-AA90-46E2A2E56AED}"/>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C3F1B88E-7085-44A6-929A-877D4CAB33DB}"/>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8A987F8B-488E-4B2B-91F6-F831E2B4D27F}"/>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47371E89-AE68-42D8-BD1A-3C3192C728BC}"/>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D77585E9-C3A6-45A0-974C-C24359CA7737}"/>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6959905C-58FA-44E6-9070-5BE3C1021B2E}"/>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6E4D3EE-5FD8-4800-9EA5-BA3306283D0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A7732EDF-324D-4723-AEA7-BB82E45D5BF5}"/>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BCDF1EAA-0CB9-439F-AD30-0585A26EDBE1}"/>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C17304BB-347A-4CBD-8C1A-EDB89A917575}"/>
            </a:ext>
          </a:extLst>
        </xdr:cNvPr>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733B7316-19AD-49B0-BB44-37FD2DF42472}"/>
            </a:ext>
          </a:extLst>
        </xdr:cNvPr>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4E73BEE5-B152-4B67-908C-90A6C8EBCDB5}"/>
            </a:ext>
          </a:extLst>
        </xdr:cNvPr>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D8EA4BD6-13ED-4906-A189-64EF13AD77CE}"/>
            </a:ext>
          </a:extLst>
        </xdr:cNvPr>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9CC547BB-9EE1-49A0-9A4A-8193D69E1C64}"/>
            </a:ext>
          </a:extLst>
        </xdr:cNvPr>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8F2C20AF-5D96-4008-9684-480E8EE2E249}"/>
            </a:ext>
          </a:extLst>
        </xdr:cNvPr>
        <xdr:cNvCxnSpPr/>
      </xdr:nvCxnSpPr>
      <xdr:spPr>
        <a:xfrm>
          <a:off x="3752850" y="7426355"/>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E993D783-341A-4B73-8DB8-9C3003459A75}"/>
            </a:ext>
          </a:extLst>
        </xdr:cNvPr>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B6739054-51BE-4110-8F95-DD7106EA7D7E}"/>
            </a:ext>
          </a:extLst>
        </xdr:cNvPr>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2365A73D-1A1B-4CC5-93F2-49A3A27E52B3}"/>
            </a:ext>
          </a:extLst>
        </xdr:cNvPr>
        <xdr:cNvCxnSpPr/>
      </xdr:nvCxnSpPr>
      <xdr:spPr>
        <a:xfrm>
          <a:off x="2940050" y="741486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86865D06-F47F-4886-962C-DAAB08E2B025}"/>
            </a:ext>
          </a:extLst>
        </xdr:cNvPr>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D73DB0C1-AB35-45D7-A664-4840652D1DF6}"/>
            </a:ext>
          </a:extLst>
        </xdr:cNvPr>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703067CC-DF29-462F-BF67-B761411734F2}"/>
            </a:ext>
          </a:extLst>
        </xdr:cNvPr>
        <xdr:cNvCxnSpPr/>
      </xdr:nvCxnSpPr>
      <xdr:spPr>
        <a:xfrm>
          <a:off x="2127250" y="741486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4AA12088-ABA5-4B69-A056-65AA7B84D98F}"/>
            </a:ext>
          </a:extLst>
        </xdr:cNvPr>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B6AE27D1-EE54-4950-8A5D-4DE0DD9A5E25}"/>
            </a:ext>
          </a:extLst>
        </xdr:cNvPr>
        <xdr:cNvSpPr txBox="1"/>
      </xdr:nvSpPr>
      <xdr:spPr>
        <a:xfrm>
          <a:off x="25971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10FCE3E-A8DE-4256-91A0-5513C3346E4C}"/>
            </a:ext>
          </a:extLst>
        </xdr:cNvPr>
        <xdr:cNvCxnSpPr/>
      </xdr:nvCxnSpPr>
      <xdr:spPr>
        <a:xfrm flipV="1">
          <a:off x="1333500" y="7414865"/>
          <a:ext cx="7937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4E60CF25-40CC-4313-969E-C4AE240EE92B}"/>
            </a:ext>
          </a:extLst>
        </xdr:cNvPr>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57418A43-6654-467E-BE4E-97B91D6EE456}"/>
            </a:ext>
          </a:extLst>
        </xdr:cNvPr>
        <xdr:cNvSpPr txBox="1"/>
      </xdr:nvSpPr>
      <xdr:spPr>
        <a:xfrm>
          <a:off x="17843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49D3F582-AA82-40C9-86F5-FF0E53AC096A}"/>
            </a:ext>
          </a:extLst>
        </xdr:cNvPr>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FB710F02-4C2D-4F17-B6CC-0EF56581A92D}"/>
            </a:ext>
          </a:extLst>
        </xdr:cNvPr>
        <xdr:cNvSpPr txBox="1"/>
      </xdr:nvSpPr>
      <xdr:spPr>
        <a:xfrm>
          <a:off x="9715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C7CFFA9-E75B-49C1-B2B6-E73CF89AC2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6F754FE-567A-4782-BCDE-B0F1EBEE7A4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E08B8A2-7089-411A-B200-130FF661C9F1}"/>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3C3A77-59C9-4359-B199-018711B18606}"/>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71F4233-9B6C-42E3-B118-7591753A0B0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E47BFD4E-E5FD-4383-9E9C-80BFC479EDA8}"/>
            </a:ext>
          </a:extLst>
        </xdr:cNvPr>
        <xdr:cNvSpPr/>
      </xdr:nvSpPr>
      <xdr:spPr>
        <a:xfrm>
          <a:off x="4464050" y="73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0" name="財政力該当値テキスト">
          <a:extLst>
            <a:ext uri="{FF2B5EF4-FFF2-40B4-BE49-F238E27FC236}">
              <a16:creationId xmlns:a16="http://schemas.microsoft.com/office/drawing/2014/main" id="{2E6A1B3F-CF25-40E1-B230-78E1990F9C47}"/>
            </a:ext>
          </a:extLst>
        </xdr:cNvPr>
        <xdr:cNvSpPr txBox="1"/>
      </xdr:nvSpPr>
      <xdr:spPr>
        <a:xfrm>
          <a:off x="4584700" y="736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1FF97344-53A1-4492-A629-0576D7826ECF}"/>
            </a:ext>
          </a:extLst>
        </xdr:cNvPr>
        <xdr:cNvSpPr/>
      </xdr:nvSpPr>
      <xdr:spPr>
        <a:xfrm>
          <a:off x="3702050" y="737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D55B22F0-24E7-4F9A-A311-F2E141335BF7}"/>
            </a:ext>
          </a:extLst>
        </xdr:cNvPr>
        <xdr:cNvSpPr txBox="1"/>
      </xdr:nvSpPr>
      <xdr:spPr>
        <a:xfrm>
          <a:off x="3409950" y="746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66DA4985-B02B-4028-A9C7-B67101301075}"/>
            </a:ext>
          </a:extLst>
        </xdr:cNvPr>
        <xdr:cNvSpPr/>
      </xdr:nvSpPr>
      <xdr:spPr>
        <a:xfrm>
          <a:off x="2889250" y="73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AA30908A-72E3-451A-8C13-5C91B539A2C9}"/>
            </a:ext>
          </a:extLst>
        </xdr:cNvPr>
        <xdr:cNvSpPr txBox="1"/>
      </xdr:nvSpPr>
      <xdr:spPr>
        <a:xfrm>
          <a:off x="2597150" y="74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7A21D44F-4E5A-412B-8985-783BE4892902}"/>
            </a:ext>
          </a:extLst>
        </xdr:cNvPr>
        <xdr:cNvSpPr/>
      </xdr:nvSpPr>
      <xdr:spPr>
        <a:xfrm>
          <a:off x="2095500" y="73678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58EF2E53-D9AA-412D-939E-175FE2400014}"/>
            </a:ext>
          </a:extLst>
        </xdr:cNvPr>
        <xdr:cNvSpPr txBox="1"/>
      </xdr:nvSpPr>
      <xdr:spPr>
        <a:xfrm>
          <a:off x="1784350" y="74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646EFE08-9F60-40C6-BEA4-DBFB084DD2F1}"/>
            </a:ext>
          </a:extLst>
        </xdr:cNvPr>
        <xdr:cNvSpPr/>
      </xdr:nvSpPr>
      <xdr:spPr>
        <a:xfrm>
          <a:off x="1282700" y="7379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111172</xdr:rowOff>
    </xdr:from>
    <xdr:ext cx="762000" cy="259045"/>
    <xdr:sp macro="" textlink="">
      <xdr:nvSpPr>
        <xdr:cNvPr id="98" name="テキスト ボックス 97">
          <a:extLst>
            <a:ext uri="{FF2B5EF4-FFF2-40B4-BE49-F238E27FC236}">
              <a16:creationId xmlns:a16="http://schemas.microsoft.com/office/drawing/2014/main" id="{2C4ED48D-7181-47FC-928F-B39E4EFD5B20}"/>
            </a:ext>
          </a:extLst>
        </xdr:cNvPr>
        <xdr:cNvSpPr txBox="1"/>
      </xdr:nvSpPr>
      <xdr:spPr>
        <a:xfrm>
          <a:off x="971550" y="715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5900131-BCC4-479C-B8EE-BD7BC6010D89}"/>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DCB9F274-DE54-4A37-9491-938A0A86E134}"/>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547F122C-FEE5-408C-8FC6-F471D9080586}"/>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D7E7053B-29F2-406C-AFD0-4CF3F06E29A9}"/>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BFC1889-6768-4884-B378-43F481E44597}"/>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C5D491F0-C2EF-4F17-B973-D25FA8D718CA}"/>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53E96C0C-34D5-42E1-BCD9-3F85E89DC089}"/>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8E2BBF6A-19CF-40E4-9446-1FF952997085}"/>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EEDA54B4-B002-42CA-B580-C67799AD4548}"/>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B6656A72-7D8A-46FD-ACDD-7C021C511B31}"/>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36FD2642-CB99-4CBD-A94C-4DB06BA23B69}"/>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1A63F99-ECA9-4107-9E6F-24CC248E6756}"/>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BD61A1F1-7546-4D41-952F-7BA77D7336F1}"/>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上昇。前年度と比較し、全体的に普通交付税が減少した事が上昇の主な要因である。又、経常的支出については、公債費の増加の他、近年は物件費が増加しており、情報セキュリティの強化などのシステム関連経費が増加していることも上昇の要因でもある。これらの経費については小規模団体ほど相対的な負担が大きく、システムの標準化や共同化等による経費の節減に努める必要がある。又、類似団体と同様に数値的には依然として高い状況にあり、今後とも引き続き事業の見直しを進めるとともに、事業の優先度を精査・点検し、優先度の低い事業については計画的に縮小等を進め、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43923643-A597-4D03-BB51-48695AAE8702}"/>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8784883-A8C3-4546-89A5-DDFE79A9AF1A}"/>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471678C8-B168-4620-A1D2-7145F51EAF34}"/>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7AB75C7B-90D0-45B8-A6E1-AA7726F1615F}"/>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A8FBAD07-6423-4F76-B5E4-E2F4270524E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410141C8-B61C-421D-98EF-EFE35D8A4DDD}"/>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66827005-9FE1-4100-9CDB-8D40CCBB0DEA}"/>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A7E1AFEC-9C5A-4CCC-88E3-BA87D047F7E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BF26FDE9-947A-4E66-8E3D-10E11E11826F}"/>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D6C13310-18A8-4DC5-9907-B3223585F179}"/>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396968F-4F1A-4AD9-803F-30825DAD8CF3}"/>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363B6614-8A23-4446-BD77-205FDDDC77A6}"/>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67F636C0-59FF-4BAC-BA61-DEEBC6FA0A5F}"/>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1D74460B-FCAF-456A-A8AE-82D72815E3A2}"/>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A4224EAA-110B-428B-86A5-61CBB938D78E}"/>
            </a:ext>
          </a:extLst>
        </xdr:cNvPr>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4D2851EE-D685-4500-A8A1-7A939EE012C2}"/>
            </a:ext>
          </a:extLst>
        </xdr:cNvPr>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3875A0A9-1B4B-4EAD-9B27-E470BBE4DEAA}"/>
            </a:ext>
          </a:extLst>
        </xdr:cNvPr>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DFB1E907-F27C-4013-8E68-914884C0EE93}"/>
            </a:ext>
          </a:extLst>
        </xdr:cNvPr>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97B79C7F-D0DE-4B59-A188-D49E486BE5F4}"/>
            </a:ext>
          </a:extLst>
        </xdr:cNvPr>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157607</xdr:rowOff>
    </xdr:to>
    <xdr:cxnSp macro="">
      <xdr:nvCxnSpPr>
        <xdr:cNvPr id="131" name="直線コネクタ 130">
          <a:extLst>
            <a:ext uri="{FF2B5EF4-FFF2-40B4-BE49-F238E27FC236}">
              <a16:creationId xmlns:a16="http://schemas.microsoft.com/office/drawing/2014/main" id="{569830FF-3A5B-44EB-B8CB-A62808E65771}"/>
            </a:ext>
          </a:extLst>
        </xdr:cNvPr>
        <xdr:cNvCxnSpPr/>
      </xdr:nvCxnSpPr>
      <xdr:spPr>
        <a:xfrm>
          <a:off x="3752850" y="10802112"/>
          <a:ext cx="762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718C7810-5041-4965-83BF-4F6978EE4684}"/>
            </a:ext>
          </a:extLst>
        </xdr:cNvPr>
        <xdr:cNvSpPr txBox="1"/>
      </xdr:nvSpPr>
      <xdr:spPr>
        <a:xfrm>
          <a:off x="4584700" y="10660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AD32FBB7-86E3-46C3-AC77-FFD22DA8CB4D}"/>
            </a:ext>
          </a:extLst>
        </xdr:cNvPr>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65</xdr:row>
      <xdr:rowOff>130937</xdr:rowOff>
    </xdr:to>
    <xdr:cxnSp macro="">
      <xdr:nvCxnSpPr>
        <xdr:cNvPr id="134" name="直線コネクタ 133">
          <a:extLst>
            <a:ext uri="{FF2B5EF4-FFF2-40B4-BE49-F238E27FC236}">
              <a16:creationId xmlns:a16="http://schemas.microsoft.com/office/drawing/2014/main" id="{FACF4D87-2B5D-4586-A9BB-9456E1D94FE1}"/>
            </a:ext>
          </a:extLst>
        </xdr:cNvPr>
        <xdr:cNvCxnSpPr/>
      </xdr:nvCxnSpPr>
      <xdr:spPr>
        <a:xfrm flipV="1">
          <a:off x="2940050" y="10802112"/>
          <a:ext cx="812800" cy="2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E431FA39-6E80-4A68-9FE9-614C5603E724}"/>
            </a:ext>
          </a:extLst>
        </xdr:cNvPr>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F7AEBFBD-619E-4324-838D-F16ABA965DDA}"/>
            </a:ext>
          </a:extLst>
        </xdr:cNvPr>
        <xdr:cNvSpPr txBox="1"/>
      </xdr:nvSpPr>
      <xdr:spPr>
        <a:xfrm>
          <a:off x="3409950" y="1051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130937</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4CEDE1BD-031D-488A-8CA9-C7D6781C3EEC}"/>
            </a:ext>
          </a:extLst>
        </xdr:cNvPr>
        <xdr:cNvCxnSpPr/>
      </xdr:nvCxnSpPr>
      <xdr:spPr>
        <a:xfrm flipV="1">
          <a:off x="2127250" y="11027537"/>
          <a:ext cx="8128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E470847-FFBD-46F9-8203-A0588E80D91E}"/>
            </a:ext>
          </a:extLst>
        </xdr:cNvPr>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7C0E4DCC-C8FB-47D0-8852-6FD3C3B552B7}"/>
            </a:ext>
          </a:extLst>
        </xdr:cNvPr>
        <xdr:cNvSpPr txBox="1"/>
      </xdr:nvSpPr>
      <xdr:spPr>
        <a:xfrm>
          <a:off x="2597150" y="1063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106680</xdr:rowOff>
    </xdr:to>
    <xdr:cxnSp macro="">
      <xdr:nvCxnSpPr>
        <xdr:cNvPr id="140" name="直線コネクタ 139">
          <a:extLst>
            <a:ext uri="{FF2B5EF4-FFF2-40B4-BE49-F238E27FC236}">
              <a16:creationId xmlns:a16="http://schemas.microsoft.com/office/drawing/2014/main" id="{1DC9FBAC-D7BF-48D0-815C-463C8791172D}"/>
            </a:ext>
          </a:extLst>
        </xdr:cNvPr>
        <xdr:cNvCxnSpPr/>
      </xdr:nvCxnSpPr>
      <xdr:spPr>
        <a:xfrm flipV="1">
          <a:off x="1333500" y="11074400"/>
          <a:ext cx="79375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D87B22E6-4255-4730-BCA8-3920D3808B13}"/>
            </a:ext>
          </a:extLst>
        </xdr:cNvPr>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F18E224-988C-40D9-90C9-8EF0F6BBAE8E}"/>
            </a:ext>
          </a:extLst>
        </xdr:cNvPr>
        <xdr:cNvSpPr txBox="1"/>
      </xdr:nvSpPr>
      <xdr:spPr>
        <a:xfrm>
          <a:off x="1784350" y="106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EDE5E17F-E939-4091-AF05-4C0DE7857B4B}"/>
            </a:ext>
          </a:extLst>
        </xdr:cNvPr>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6C37D3DB-D88D-4F18-9A99-934AB0474E48}"/>
            </a:ext>
          </a:extLst>
        </xdr:cNvPr>
        <xdr:cNvSpPr txBox="1"/>
      </xdr:nvSpPr>
      <xdr:spPr>
        <a:xfrm>
          <a:off x="971550" y="1071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C2486C9-6592-4DD9-8D2B-DD91DBC0CCAE}"/>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8388A65-BF55-499F-A4C8-B44847F6A6B7}"/>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6E68190-81D4-40EE-AD5C-914C5071D844}"/>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CE3EC16-6494-4DCC-B561-301F2B2B14B7}"/>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59495F7-CE47-4482-85D9-73B19B451BE7}"/>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106807</xdr:rowOff>
    </xdr:from>
    <xdr:to>
      <xdr:col>23</xdr:col>
      <xdr:colOff>184150</xdr:colOff>
      <xdr:row>65</xdr:row>
      <xdr:rowOff>36957</xdr:rowOff>
    </xdr:to>
    <xdr:sp macro="" textlink="">
      <xdr:nvSpPr>
        <xdr:cNvPr id="150" name="楕円 149">
          <a:extLst>
            <a:ext uri="{FF2B5EF4-FFF2-40B4-BE49-F238E27FC236}">
              <a16:creationId xmlns:a16="http://schemas.microsoft.com/office/drawing/2014/main" id="{0644CBBD-F75B-4D8E-B6C8-7422EAE85BE7}"/>
            </a:ext>
          </a:extLst>
        </xdr:cNvPr>
        <xdr:cNvSpPr/>
      </xdr:nvSpPr>
      <xdr:spPr>
        <a:xfrm>
          <a:off x="4464050" y="10835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78884</xdr:rowOff>
    </xdr:from>
    <xdr:ext cx="762000" cy="259045"/>
    <xdr:sp macro="" textlink="">
      <xdr:nvSpPr>
        <xdr:cNvPr id="151" name="財政構造の弾力性該当値テキスト">
          <a:extLst>
            <a:ext uri="{FF2B5EF4-FFF2-40B4-BE49-F238E27FC236}">
              <a16:creationId xmlns:a16="http://schemas.microsoft.com/office/drawing/2014/main" id="{AB39F37F-2FCF-4FAF-91F0-E75C6599B6C8}"/>
            </a:ext>
          </a:extLst>
        </xdr:cNvPr>
        <xdr:cNvSpPr txBox="1"/>
      </xdr:nvSpPr>
      <xdr:spPr>
        <a:xfrm>
          <a:off x="4584700" y="1080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2" name="楕円 151">
          <a:extLst>
            <a:ext uri="{FF2B5EF4-FFF2-40B4-BE49-F238E27FC236}">
              <a16:creationId xmlns:a16="http://schemas.microsoft.com/office/drawing/2014/main" id="{E07E96C9-7E1E-4A6D-9BFB-90ED02559D28}"/>
            </a:ext>
          </a:extLst>
        </xdr:cNvPr>
        <xdr:cNvSpPr/>
      </xdr:nvSpPr>
      <xdr:spPr>
        <a:xfrm>
          <a:off x="370205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3" name="テキスト ボックス 152">
          <a:extLst>
            <a:ext uri="{FF2B5EF4-FFF2-40B4-BE49-F238E27FC236}">
              <a16:creationId xmlns:a16="http://schemas.microsoft.com/office/drawing/2014/main" id="{6FC80F5D-7D7D-43FF-AB76-1952DE1245EF}"/>
            </a:ext>
          </a:extLst>
        </xdr:cNvPr>
        <xdr:cNvSpPr txBox="1"/>
      </xdr:nvSpPr>
      <xdr:spPr>
        <a:xfrm>
          <a:off x="3409950" y="10837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80137</xdr:rowOff>
    </xdr:from>
    <xdr:to>
      <xdr:col>15</xdr:col>
      <xdr:colOff>133350</xdr:colOff>
      <xdr:row>66</xdr:row>
      <xdr:rowOff>10287</xdr:rowOff>
    </xdr:to>
    <xdr:sp macro="" textlink="">
      <xdr:nvSpPr>
        <xdr:cNvPr id="154" name="楕円 153">
          <a:extLst>
            <a:ext uri="{FF2B5EF4-FFF2-40B4-BE49-F238E27FC236}">
              <a16:creationId xmlns:a16="http://schemas.microsoft.com/office/drawing/2014/main" id="{A712EE77-B76F-47C1-8256-DF2C7129AC2B}"/>
            </a:ext>
          </a:extLst>
        </xdr:cNvPr>
        <xdr:cNvSpPr/>
      </xdr:nvSpPr>
      <xdr:spPr>
        <a:xfrm>
          <a:off x="2889250" y="10976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166514</xdr:rowOff>
    </xdr:from>
    <xdr:ext cx="762000" cy="259045"/>
    <xdr:sp macro="" textlink="">
      <xdr:nvSpPr>
        <xdr:cNvPr id="155" name="テキスト ボックス 154">
          <a:extLst>
            <a:ext uri="{FF2B5EF4-FFF2-40B4-BE49-F238E27FC236}">
              <a16:creationId xmlns:a16="http://schemas.microsoft.com/office/drawing/2014/main" id="{2A955C19-F420-4F09-9A7B-7D10CE8346CE}"/>
            </a:ext>
          </a:extLst>
        </xdr:cNvPr>
        <xdr:cNvSpPr txBox="1"/>
      </xdr:nvSpPr>
      <xdr:spPr>
        <a:xfrm>
          <a:off x="2597150" y="1106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6" name="楕円 155">
          <a:extLst>
            <a:ext uri="{FF2B5EF4-FFF2-40B4-BE49-F238E27FC236}">
              <a16:creationId xmlns:a16="http://schemas.microsoft.com/office/drawing/2014/main" id="{BB637B96-5AFF-4252-BA8E-F20121C5B824}"/>
            </a:ext>
          </a:extLst>
        </xdr:cNvPr>
        <xdr:cNvSpPr/>
      </xdr:nvSpPr>
      <xdr:spPr>
        <a:xfrm>
          <a:off x="2095500" y="110274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7" name="テキスト ボックス 156">
          <a:extLst>
            <a:ext uri="{FF2B5EF4-FFF2-40B4-BE49-F238E27FC236}">
              <a16:creationId xmlns:a16="http://schemas.microsoft.com/office/drawing/2014/main" id="{ACE7DC1F-D316-41A6-B286-77CB27B49F17}"/>
            </a:ext>
          </a:extLst>
        </xdr:cNvPr>
        <xdr:cNvSpPr txBox="1"/>
      </xdr:nvSpPr>
      <xdr:spPr>
        <a:xfrm>
          <a:off x="1784350" y="111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8" name="楕円 157">
          <a:extLst>
            <a:ext uri="{FF2B5EF4-FFF2-40B4-BE49-F238E27FC236}">
              <a16:creationId xmlns:a16="http://schemas.microsoft.com/office/drawing/2014/main" id="{B886A91E-E2D1-4EC1-BD95-83A7CF97ECAC}"/>
            </a:ext>
          </a:extLst>
        </xdr:cNvPr>
        <xdr:cNvSpPr/>
      </xdr:nvSpPr>
      <xdr:spPr>
        <a:xfrm>
          <a:off x="1282700" y="11120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9" name="テキスト ボックス 158">
          <a:extLst>
            <a:ext uri="{FF2B5EF4-FFF2-40B4-BE49-F238E27FC236}">
              <a16:creationId xmlns:a16="http://schemas.microsoft.com/office/drawing/2014/main" id="{33575CB6-F7D2-434A-86FF-CB758D6F64B4}"/>
            </a:ext>
          </a:extLst>
        </xdr:cNvPr>
        <xdr:cNvSpPr txBox="1"/>
      </xdr:nvSpPr>
      <xdr:spPr>
        <a:xfrm>
          <a:off x="971550" y="1120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5C844B71-57FD-466E-B01B-C39886C18025}"/>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708DD0B4-556C-4F6D-A1EC-2D2838757F4F}"/>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3D219613-5D20-4D0A-B3CC-4CB97CB22C57}"/>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4C7B50FC-9199-4431-A505-410A5E29195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7BA9E826-083B-4CCB-BCDD-86F0732A2C58}"/>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BA9105F3-04A3-420C-96D9-16E11031C06D}"/>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678E7BF-84CF-4B68-BB05-3A74844EAE7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9E65B03E-772E-4EA8-A987-25DD21476F01}"/>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714243B9-3A80-464B-BC5E-D4673DBB267B}"/>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9B3C0ABA-6F67-4D55-ABE7-CFCC305C2C3E}"/>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9D54089A-F7D0-4788-BFC0-E2EA951FCC73}"/>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3FC222E-05EF-4158-A750-3F2A279543D9}"/>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750C51E4-47E3-4185-8F1C-201F36C0479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人あたりの人件費・物件費等の決算額については類似団体平均を大きく上回っている。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令和４年度については職員数が減少した事により人件費は若干減少したが、システム関連等の改修経費や維持経費も大きく、物件費は増加の一途をたどっている。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又、年々人口の減少が進んでおり、今後も人口１人当たりの経費は高くなることが予想される。行財政改革を進め、人件費・物件費の抑制に積極的に努めて、実態に即した行政運営を行う必要がある。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CA158C62-5389-4D7B-A93C-94D05D8DE777}"/>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E46EF3AD-FD67-4D74-9806-63DD721C25CB}"/>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F019D0F3-0E46-423D-9246-019F5BA9C673}"/>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9CFD0E4E-A49D-4BFA-A684-D744887E3D74}"/>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EFFC4233-7DAB-4C9D-B747-74E4338757A5}"/>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651BC786-D31C-47AB-8384-344BFD333ED8}"/>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9F512109-71C9-4DF5-9407-00206AA6AA88}"/>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371651AE-11FD-4060-B4D1-0CB550C0B853}"/>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4A3D74CB-AB2B-4AED-AA6F-EA2104FA0F93}"/>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F8B86992-B77F-436F-B5FC-AF04454E99FB}"/>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60FE33E6-76D1-4159-B091-D66BF19B024C}"/>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720C8495-5E4B-4F90-88A4-85770573E778}"/>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B9B32E37-C1C7-474E-A42E-A7F4B0012CF1}"/>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ABA64985-DAA8-40C5-8257-2C668654006B}"/>
            </a:ext>
          </a:extLst>
        </xdr:cNvPr>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15D861FB-78E6-4543-AC25-BC53344C8E00}"/>
            </a:ext>
          </a:extLst>
        </xdr:cNvPr>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A7348CF1-F6E9-4C43-80AE-1251EB1BB0CD}"/>
            </a:ext>
          </a:extLst>
        </xdr:cNvPr>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8225DADE-E67D-4124-B579-B19A80DB7775}"/>
            </a:ext>
          </a:extLst>
        </xdr:cNvPr>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D1F50D27-7702-4F4A-B7C3-DCC32BBF2713}"/>
            </a:ext>
          </a:extLst>
        </xdr:cNvPr>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51705</xdr:rowOff>
    </xdr:from>
    <xdr:to>
      <xdr:col>23</xdr:col>
      <xdr:colOff>133350</xdr:colOff>
      <xdr:row>83</xdr:row>
      <xdr:rowOff>92653</xdr:rowOff>
    </xdr:to>
    <xdr:cxnSp macro="">
      <xdr:nvCxnSpPr>
        <xdr:cNvPr id="191" name="直線コネクタ 190">
          <a:extLst>
            <a:ext uri="{FF2B5EF4-FFF2-40B4-BE49-F238E27FC236}">
              <a16:creationId xmlns:a16="http://schemas.microsoft.com/office/drawing/2014/main" id="{91626367-0AB1-4223-9454-A31B942ED49D}"/>
            </a:ext>
          </a:extLst>
        </xdr:cNvPr>
        <xdr:cNvCxnSpPr/>
      </xdr:nvCxnSpPr>
      <xdr:spPr>
        <a:xfrm>
          <a:off x="3752850" y="13965825"/>
          <a:ext cx="7620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735FB44E-2325-4596-B66B-9E8D16517017}"/>
            </a:ext>
          </a:extLst>
        </xdr:cNvPr>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6C498AC4-096B-4350-BC5E-4139D856B86D}"/>
            </a:ext>
          </a:extLst>
        </xdr:cNvPr>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51705</xdr:rowOff>
    </xdr:from>
    <xdr:to>
      <xdr:col>19</xdr:col>
      <xdr:colOff>133350</xdr:colOff>
      <xdr:row>83</xdr:row>
      <xdr:rowOff>75676</xdr:rowOff>
    </xdr:to>
    <xdr:cxnSp macro="">
      <xdr:nvCxnSpPr>
        <xdr:cNvPr id="194" name="直線コネクタ 193">
          <a:extLst>
            <a:ext uri="{FF2B5EF4-FFF2-40B4-BE49-F238E27FC236}">
              <a16:creationId xmlns:a16="http://schemas.microsoft.com/office/drawing/2014/main" id="{FB2C724E-D45D-45C2-8788-68C81C7D732A}"/>
            </a:ext>
          </a:extLst>
        </xdr:cNvPr>
        <xdr:cNvCxnSpPr/>
      </xdr:nvCxnSpPr>
      <xdr:spPr>
        <a:xfrm flipV="1">
          <a:off x="2940050" y="13965825"/>
          <a:ext cx="8128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F6065484-9795-409B-8A45-ED99179FB6AC}"/>
            </a:ext>
          </a:extLst>
        </xdr:cNvPr>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99962A0B-C48D-4DB4-A25D-121622A6575C}"/>
            </a:ext>
          </a:extLst>
        </xdr:cNvPr>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32355</xdr:rowOff>
    </xdr:from>
    <xdr:to>
      <xdr:col>15</xdr:col>
      <xdr:colOff>82550</xdr:colOff>
      <xdr:row>83</xdr:row>
      <xdr:rowOff>75676</xdr:rowOff>
    </xdr:to>
    <xdr:cxnSp macro="">
      <xdr:nvCxnSpPr>
        <xdr:cNvPr id="197" name="直線コネクタ 196">
          <a:extLst>
            <a:ext uri="{FF2B5EF4-FFF2-40B4-BE49-F238E27FC236}">
              <a16:creationId xmlns:a16="http://schemas.microsoft.com/office/drawing/2014/main" id="{E1887840-3715-47EA-984B-6F7D387EDE9F}"/>
            </a:ext>
          </a:extLst>
        </xdr:cNvPr>
        <xdr:cNvCxnSpPr/>
      </xdr:nvCxnSpPr>
      <xdr:spPr>
        <a:xfrm>
          <a:off x="2127250" y="13946475"/>
          <a:ext cx="812800" cy="4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BCC89F88-DD2D-4E49-8190-084A96A3CA6F}"/>
            </a:ext>
          </a:extLst>
        </xdr:cNvPr>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C6807B9E-E30C-4233-A4B5-4F0A44C13432}"/>
            </a:ext>
          </a:extLst>
        </xdr:cNvPr>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157393</xdr:rowOff>
    </xdr:from>
    <xdr:to>
      <xdr:col>11</xdr:col>
      <xdr:colOff>31750</xdr:colOff>
      <xdr:row>83</xdr:row>
      <xdr:rowOff>32355</xdr:rowOff>
    </xdr:to>
    <xdr:cxnSp macro="">
      <xdr:nvCxnSpPr>
        <xdr:cNvPr id="200" name="直線コネクタ 199">
          <a:extLst>
            <a:ext uri="{FF2B5EF4-FFF2-40B4-BE49-F238E27FC236}">
              <a16:creationId xmlns:a16="http://schemas.microsoft.com/office/drawing/2014/main" id="{13974110-0434-4FFE-BB4E-2C464D29DC5E}"/>
            </a:ext>
          </a:extLst>
        </xdr:cNvPr>
        <xdr:cNvCxnSpPr/>
      </xdr:nvCxnSpPr>
      <xdr:spPr>
        <a:xfrm>
          <a:off x="1333500" y="13903873"/>
          <a:ext cx="793750" cy="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3EB832DF-2871-49FA-9CC6-47E5C7A9DB5D}"/>
            </a:ext>
          </a:extLst>
        </xdr:cNvPr>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7B5EE75D-0D1F-4079-A1AC-1F7B62AE78CC}"/>
            </a:ext>
          </a:extLst>
        </xdr:cNvPr>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90C3B955-9CC8-452D-8BF7-EFE8BF30A04B}"/>
            </a:ext>
          </a:extLst>
        </xdr:cNvPr>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3953E458-A8BD-414D-9914-6756E0DFFD09}"/>
            </a:ext>
          </a:extLst>
        </xdr:cNvPr>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59352F5A-D7B0-43D1-93C2-B9C9989A79E1}"/>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4A47EB5D-2824-4331-9431-62E681C7571D}"/>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232EEC2-372B-460C-899C-94E5A7BDA1EC}"/>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A7CC4C1-A88C-41DB-940E-118CEA7FF909}"/>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AF5611F-A95A-44A2-825F-36DDAA7FBF6A}"/>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41853</xdr:rowOff>
    </xdr:from>
    <xdr:to>
      <xdr:col>23</xdr:col>
      <xdr:colOff>184150</xdr:colOff>
      <xdr:row>83</xdr:row>
      <xdr:rowOff>143453</xdr:rowOff>
    </xdr:to>
    <xdr:sp macro="" textlink="">
      <xdr:nvSpPr>
        <xdr:cNvPr id="210" name="楕円 209">
          <a:extLst>
            <a:ext uri="{FF2B5EF4-FFF2-40B4-BE49-F238E27FC236}">
              <a16:creationId xmlns:a16="http://schemas.microsoft.com/office/drawing/2014/main" id="{7D23E353-87CF-4B84-8F82-42B255FB71CD}"/>
            </a:ext>
          </a:extLst>
        </xdr:cNvPr>
        <xdr:cNvSpPr/>
      </xdr:nvSpPr>
      <xdr:spPr>
        <a:xfrm>
          <a:off x="4464050" y="139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13930</xdr:rowOff>
    </xdr:from>
    <xdr:ext cx="762000" cy="259045"/>
    <xdr:sp macro="" textlink="">
      <xdr:nvSpPr>
        <xdr:cNvPr id="211" name="人件費・物件費等の状況該当値テキスト">
          <a:extLst>
            <a:ext uri="{FF2B5EF4-FFF2-40B4-BE49-F238E27FC236}">
              <a16:creationId xmlns:a16="http://schemas.microsoft.com/office/drawing/2014/main" id="{347DBA03-1002-4CCD-847A-231951A27192}"/>
            </a:ext>
          </a:extLst>
        </xdr:cNvPr>
        <xdr:cNvSpPr txBox="1"/>
      </xdr:nvSpPr>
      <xdr:spPr>
        <a:xfrm>
          <a:off x="4584700" y="1392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905</xdr:rowOff>
    </xdr:from>
    <xdr:to>
      <xdr:col>19</xdr:col>
      <xdr:colOff>184150</xdr:colOff>
      <xdr:row>83</xdr:row>
      <xdr:rowOff>102505</xdr:rowOff>
    </xdr:to>
    <xdr:sp macro="" textlink="">
      <xdr:nvSpPr>
        <xdr:cNvPr id="212" name="楕円 211">
          <a:extLst>
            <a:ext uri="{FF2B5EF4-FFF2-40B4-BE49-F238E27FC236}">
              <a16:creationId xmlns:a16="http://schemas.microsoft.com/office/drawing/2014/main" id="{00C611F2-A306-4C51-BAF4-793EC5B5A7F1}"/>
            </a:ext>
          </a:extLst>
        </xdr:cNvPr>
        <xdr:cNvSpPr/>
      </xdr:nvSpPr>
      <xdr:spPr>
        <a:xfrm>
          <a:off x="3702050" y="13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87282</xdr:rowOff>
    </xdr:from>
    <xdr:ext cx="736600" cy="259045"/>
    <xdr:sp macro="" textlink="">
      <xdr:nvSpPr>
        <xdr:cNvPr id="213" name="テキスト ボックス 212">
          <a:extLst>
            <a:ext uri="{FF2B5EF4-FFF2-40B4-BE49-F238E27FC236}">
              <a16:creationId xmlns:a16="http://schemas.microsoft.com/office/drawing/2014/main" id="{5D46CDEE-5776-4DE1-B8F8-A7254073BC12}"/>
            </a:ext>
          </a:extLst>
        </xdr:cNvPr>
        <xdr:cNvSpPr txBox="1"/>
      </xdr:nvSpPr>
      <xdr:spPr>
        <a:xfrm>
          <a:off x="3409950" y="1400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24876</xdr:rowOff>
    </xdr:from>
    <xdr:to>
      <xdr:col>15</xdr:col>
      <xdr:colOff>133350</xdr:colOff>
      <xdr:row>83</xdr:row>
      <xdr:rowOff>126476</xdr:rowOff>
    </xdr:to>
    <xdr:sp macro="" textlink="">
      <xdr:nvSpPr>
        <xdr:cNvPr id="214" name="楕円 213">
          <a:extLst>
            <a:ext uri="{FF2B5EF4-FFF2-40B4-BE49-F238E27FC236}">
              <a16:creationId xmlns:a16="http://schemas.microsoft.com/office/drawing/2014/main" id="{2E68D2FA-7E29-4E76-80A0-89E37D1F3893}"/>
            </a:ext>
          </a:extLst>
        </xdr:cNvPr>
        <xdr:cNvSpPr/>
      </xdr:nvSpPr>
      <xdr:spPr>
        <a:xfrm>
          <a:off x="2889250" y="139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111253</xdr:rowOff>
    </xdr:from>
    <xdr:ext cx="762000" cy="259045"/>
    <xdr:sp macro="" textlink="">
      <xdr:nvSpPr>
        <xdr:cNvPr id="215" name="テキスト ボックス 214">
          <a:extLst>
            <a:ext uri="{FF2B5EF4-FFF2-40B4-BE49-F238E27FC236}">
              <a16:creationId xmlns:a16="http://schemas.microsoft.com/office/drawing/2014/main" id="{8A631B39-0E0A-4A3D-B067-107116EDCAFF}"/>
            </a:ext>
          </a:extLst>
        </xdr:cNvPr>
        <xdr:cNvSpPr txBox="1"/>
      </xdr:nvSpPr>
      <xdr:spPr>
        <a:xfrm>
          <a:off x="2597150" y="1402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153005</xdr:rowOff>
    </xdr:from>
    <xdr:to>
      <xdr:col>11</xdr:col>
      <xdr:colOff>82550</xdr:colOff>
      <xdr:row>83</xdr:row>
      <xdr:rowOff>83155</xdr:rowOff>
    </xdr:to>
    <xdr:sp macro="" textlink="">
      <xdr:nvSpPr>
        <xdr:cNvPr id="216" name="楕円 215">
          <a:extLst>
            <a:ext uri="{FF2B5EF4-FFF2-40B4-BE49-F238E27FC236}">
              <a16:creationId xmlns:a16="http://schemas.microsoft.com/office/drawing/2014/main" id="{88E0F996-917C-4828-A922-E0F2F5E4C215}"/>
            </a:ext>
          </a:extLst>
        </xdr:cNvPr>
        <xdr:cNvSpPr/>
      </xdr:nvSpPr>
      <xdr:spPr>
        <a:xfrm>
          <a:off x="2095500" y="138994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67932</xdr:rowOff>
    </xdr:from>
    <xdr:ext cx="762000" cy="259045"/>
    <xdr:sp macro="" textlink="">
      <xdr:nvSpPr>
        <xdr:cNvPr id="217" name="テキスト ボックス 216">
          <a:extLst>
            <a:ext uri="{FF2B5EF4-FFF2-40B4-BE49-F238E27FC236}">
              <a16:creationId xmlns:a16="http://schemas.microsoft.com/office/drawing/2014/main" id="{48D38F08-1A08-473E-A84F-CBB2C27E4721}"/>
            </a:ext>
          </a:extLst>
        </xdr:cNvPr>
        <xdr:cNvSpPr txBox="1"/>
      </xdr:nvSpPr>
      <xdr:spPr>
        <a:xfrm>
          <a:off x="1784350" y="1398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106593</xdr:rowOff>
    </xdr:from>
    <xdr:to>
      <xdr:col>7</xdr:col>
      <xdr:colOff>31750</xdr:colOff>
      <xdr:row>83</xdr:row>
      <xdr:rowOff>36743</xdr:rowOff>
    </xdr:to>
    <xdr:sp macro="" textlink="">
      <xdr:nvSpPr>
        <xdr:cNvPr id="218" name="楕円 217">
          <a:extLst>
            <a:ext uri="{FF2B5EF4-FFF2-40B4-BE49-F238E27FC236}">
              <a16:creationId xmlns:a16="http://schemas.microsoft.com/office/drawing/2014/main" id="{2A5C0B13-0AA5-46F8-9EC2-3DE820BE132A}"/>
            </a:ext>
          </a:extLst>
        </xdr:cNvPr>
        <xdr:cNvSpPr/>
      </xdr:nvSpPr>
      <xdr:spPr>
        <a:xfrm>
          <a:off x="1282700" y="138530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21520</xdr:rowOff>
    </xdr:from>
    <xdr:ext cx="762000" cy="259045"/>
    <xdr:sp macro="" textlink="">
      <xdr:nvSpPr>
        <xdr:cNvPr id="219" name="テキスト ボックス 218">
          <a:extLst>
            <a:ext uri="{FF2B5EF4-FFF2-40B4-BE49-F238E27FC236}">
              <a16:creationId xmlns:a16="http://schemas.microsoft.com/office/drawing/2014/main" id="{71863859-2766-465B-9004-17C946C908E6}"/>
            </a:ext>
          </a:extLst>
        </xdr:cNvPr>
        <xdr:cNvSpPr txBox="1"/>
      </xdr:nvSpPr>
      <xdr:spPr>
        <a:xfrm>
          <a:off x="971550" y="139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2585856F-0121-48FE-B8DB-C7D406AC8845}"/>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292A7590-D196-4A87-A5A9-1F8C1C8530D5}"/>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BAB96BAC-8DF8-4C71-94F8-C5F6DDEDA64E}"/>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80B125DC-D2B7-4911-9817-78AA9EEB381A}"/>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647CEEBB-EF33-4AA2-8E7F-022F8B7B263F}"/>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DA5CB563-ABFC-4720-8074-53823C359B4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EA982FBC-0F67-47AF-993D-5CF897C1F1E1}"/>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46F7472E-05A0-467D-9BF8-95C0D8C85A1F}"/>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EDF80F1-7E10-4FFF-BA31-0912680F5402}"/>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909DD5AB-4478-4D03-9CD5-D5A8E425C515}"/>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B2F338A9-6BBC-4EBB-A4A6-1C6E63B4E769}"/>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C4400727-1F40-4609-B8C7-4EC60149479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C25AB976-5394-45C2-BDFA-8D5FFEA739DD}"/>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従前より職員給与の適正化に努め、適正な運営と管理を行っており、類似団体の平均を下回っている。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今後も引き続き給与等の適正化に努める。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744BF0BA-29E5-4DA5-BCD5-33BDA60CC4C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1956C746-CFD0-44D5-B674-D7AF9CD5F7D6}"/>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5DEB4DF5-8293-48A0-B0C3-E34618D96F0C}"/>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BA215339-B2CC-46A2-AB5C-EEBD01E7EEC7}"/>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E635CFF1-33D0-4E79-AC46-6AAD7B08E951}"/>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BAE17943-51A1-4AE9-A633-48D656620E0A}"/>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54D1B01B-19A0-42C4-9C9B-F19D118F1E6D}"/>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B896FCCC-F0D4-4809-AA72-49204FF9E8EE}"/>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123494EC-C01F-4C78-B495-269D7331D802}"/>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3D76BEC7-856F-4261-A322-DEF0EA8AEF86}"/>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72C52AE2-0599-4612-B1F8-DD71BA53B488}"/>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3BBA91F8-5EC3-4800-A5E9-1E9EAB598FC3}"/>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A701EFDB-A870-4F43-963D-F2C573E1CE95}"/>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988BDA8B-CBEB-4B77-BC92-7707CFCC8F2E}"/>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CB42307-D561-436E-AA24-6A531D20517F}"/>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B720D7A9-757F-4E15-90E7-A2B97EB99516}"/>
            </a:ext>
          </a:extLst>
        </xdr:cNvPr>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59B6FF4F-4E36-45B4-A9B6-1DEB8CA0F2D0}"/>
            </a:ext>
          </a:extLst>
        </xdr:cNvPr>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27D4BC4F-B448-4003-8BF6-FB8C4973BCA1}"/>
            </a:ext>
          </a:extLst>
        </xdr:cNvPr>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A0469F4E-8310-400E-BC97-0441DFF52761}"/>
            </a:ext>
          </a:extLst>
        </xdr:cNvPr>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324843-9BC9-483D-A8D2-76AB9533E9DB}"/>
            </a:ext>
          </a:extLst>
        </xdr:cNvPr>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13123</xdr:rowOff>
    </xdr:to>
    <xdr:cxnSp macro="">
      <xdr:nvCxnSpPr>
        <xdr:cNvPr id="253" name="直線コネクタ 252">
          <a:extLst>
            <a:ext uri="{FF2B5EF4-FFF2-40B4-BE49-F238E27FC236}">
              <a16:creationId xmlns:a16="http://schemas.microsoft.com/office/drawing/2014/main" id="{A19A1200-C32B-4994-A879-3C505918D0B0}"/>
            </a:ext>
          </a:extLst>
        </xdr:cNvPr>
        <xdr:cNvCxnSpPr/>
      </xdr:nvCxnSpPr>
      <xdr:spPr>
        <a:xfrm flipV="1">
          <a:off x="14712950" y="14361584"/>
          <a:ext cx="762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93ED09B8-A62E-4021-A2B0-40DEDC489698}"/>
            </a:ext>
          </a:extLst>
        </xdr:cNvPr>
        <xdr:cNvSpPr txBox="1"/>
      </xdr:nvSpPr>
      <xdr:spPr>
        <a:xfrm>
          <a:off x="15563850" y="1456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8821531E-523D-4D8D-8D00-C196C868CE32}"/>
            </a:ext>
          </a:extLst>
        </xdr:cNvPr>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13123</xdr:rowOff>
    </xdr:to>
    <xdr:cxnSp macro="">
      <xdr:nvCxnSpPr>
        <xdr:cNvPr id="256" name="直線コネクタ 255">
          <a:extLst>
            <a:ext uri="{FF2B5EF4-FFF2-40B4-BE49-F238E27FC236}">
              <a16:creationId xmlns:a16="http://schemas.microsoft.com/office/drawing/2014/main" id="{D812B145-74A8-4429-9B89-D5DB3181C8CF}"/>
            </a:ext>
          </a:extLst>
        </xdr:cNvPr>
        <xdr:cNvCxnSpPr/>
      </xdr:nvCxnSpPr>
      <xdr:spPr>
        <a:xfrm>
          <a:off x="13903960" y="14329411"/>
          <a:ext cx="808990" cy="10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EA414489-4CEA-49D2-A312-5F1ADB564AFF}"/>
            </a:ext>
          </a:extLst>
        </xdr:cNvPr>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10C7A3A2-F5C3-480C-A04E-B3C2D900B7BE}"/>
            </a:ext>
          </a:extLst>
        </xdr:cNvPr>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63923</xdr:rowOff>
    </xdr:from>
    <xdr:to>
      <xdr:col>72</xdr:col>
      <xdr:colOff>203200</xdr:colOff>
      <xdr:row>85</xdr:row>
      <xdr:rowOff>80011</xdr:rowOff>
    </xdr:to>
    <xdr:cxnSp macro="">
      <xdr:nvCxnSpPr>
        <xdr:cNvPr id="259" name="直線コネクタ 258">
          <a:extLst>
            <a:ext uri="{FF2B5EF4-FFF2-40B4-BE49-F238E27FC236}">
              <a16:creationId xmlns:a16="http://schemas.microsoft.com/office/drawing/2014/main" id="{06EE4A54-2B6E-45D7-897F-52E08F66BC6E}"/>
            </a:ext>
          </a:extLst>
        </xdr:cNvPr>
        <xdr:cNvCxnSpPr/>
      </xdr:nvCxnSpPr>
      <xdr:spPr>
        <a:xfrm>
          <a:off x="13106400" y="14313323"/>
          <a:ext cx="79756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9EF9038E-95C4-449F-B686-BFCB9527DA56}"/>
            </a:ext>
          </a:extLst>
        </xdr:cNvPr>
        <xdr:cNvSpPr/>
      </xdr:nvSpPr>
      <xdr:spPr>
        <a:xfrm>
          <a:off x="13868400" y="145241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9EC09251-CD6E-42CC-A5B2-B330E7A8501E}"/>
            </a:ext>
          </a:extLst>
        </xdr:cNvPr>
        <xdr:cNvSpPr txBox="1"/>
      </xdr:nvSpPr>
      <xdr:spPr>
        <a:xfrm>
          <a:off x="1355725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63923</xdr:rowOff>
    </xdr:to>
    <xdr:cxnSp macro="">
      <xdr:nvCxnSpPr>
        <xdr:cNvPr id="262" name="直線コネクタ 261">
          <a:extLst>
            <a:ext uri="{FF2B5EF4-FFF2-40B4-BE49-F238E27FC236}">
              <a16:creationId xmlns:a16="http://schemas.microsoft.com/office/drawing/2014/main" id="{838A4DCD-F740-49CA-A720-17A49330A5B4}"/>
            </a:ext>
          </a:extLst>
        </xdr:cNvPr>
        <xdr:cNvCxnSpPr/>
      </xdr:nvCxnSpPr>
      <xdr:spPr>
        <a:xfrm>
          <a:off x="12293600" y="14236699"/>
          <a:ext cx="8128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281CFBB2-543C-42CA-877F-8042360D37A8}"/>
            </a:ext>
          </a:extLst>
        </xdr:cNvPr>
        <xdr:cNvSpPr/>
      </xdr:nvSpPr>
      <xdr:spPr>
        <a:xfrm>
          <a:off x="13055600" y="14524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2310E90B-5F9F-4918-9E19-8A5AF5A9F964}"/>
            </a:ext>
          </a:extLst>
        </xdr:cNvPr>
        <xdr:cNvSpPr txBox="1"/>
      </xdr:nvSpPr>
      <xdr:spPr>
        <a:xfrm>
          <a:off x="127635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7ABF9584-4781-48EC-996B-6C432A506A55}"/>
            </a:ext>
          </a:extLst>
        </xdr:cNvPr>
        <xdr:cNvSpPr/>
      </xdr:nvSpPr>
      <xdr:spPr>
        <a:xfrm>
          <a:off x="12242800" y="14548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E2474F15-E15D-43BA-AF52-249F18741885}"/>
            </a:ext>
          </a:extLst>
        </xdr:cNvPr>
        <xdr:cNvSpPr txBox="1"/>
      </xdr:nvSpPr>
      <xdr:spPr>
        <a:xfrm>
          <a:off x="11950700" y="1463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E2C264D0-51D3-49E6-BF7C-69ED7E37A493}"/>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EA5F0A30-FD02-466A-9133-B0F66BAB26A7}"/>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E9A3D2E1-AE29-4C2E-918C-E89ADA4AAB58}"/>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741E5480-E708-45B3-9FAD-579B8BDFF935}"/>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C5065BB-B00A-4CEF-8C9C-020CD67595BD}"/>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2" name="楕円 271">
          <a:extLst>
            <a:ext uri="{FF2B5EF4-FFF2-40B4-BE49-F238E27FC236}">
              <a16:creationId xmlns:a16="http://schemas.microsoft.com/office/drawing/2014/main" id="{C39E6F42-2418-4151-8C8A-088A13C181BE}"/>
            </a:ext>
          </a:extLst>
        </xdr:cNvPr>
        <xdr:cNvSpPr/>
      </xdr:nvSpPr>
      <xdr:spPr>
        <a:xfrm>
          <a:off x="15427960" y="143107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3" name="給与水準   （国との比較）該当値テキスト">
          <a:extLst>
            <a:ext uri="{FF2B5EF4-FFF2-40B4-BE49-F238E27FC236}">
              <a16:creationId xmlns:a16="http://schemas.microsoft.com/office/drawing/2014/main" id="{1AB8F542-6374-4FAA-A5C1-D33FE9C58683}"/>
            </a:ext>
          </a:extLst>
        </xdr:cNvPr>
        <xdr:cNvSpPr txBox="1"/>
      </xdr:nvSpPr>
      <xdr:spPr>
        <a:xfrm>
          <a:off x="15563850" y="1415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133773</xdr:rowOff>
    </xdr:from>
    <xdr:to>
      <xdr:col>77</xdr:col>
      <xdr:colOff>95250</xdr:colOff>
      <xdr:row>86</xdr:row>
      <xdr:rowOff>63923</xdr:rowOff>
    </xdr:to>
    <xdr:sp macro="" textlink="">
      <xdr:nvSpPr>
        <xdr:cNvPr id="274" name="楕円 273">
          <a:extLst>
            <a:ext uri="{FF2B5EF4-FFF2-40B4-BE49-F238E27FC236}">
              <a16:creationId xmlns:a16="http://schemas.microsoft.com/office/drawing/2014/main" id="{FB7724D7-268C-4CC1-AB41-0AB1AEBCF3B0}"/>
            </a:ext>
          </a:extLst>
        </xdr:cNvPr>
        <xdr:cNvSpPr/>
      </xdr:nvSpPr>
      <xdr:spPr>
        <a:xfrm>
          <a:off x="14665960" y="143831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74100</xdr:rowOff>
    </xdr:from>
    <xdr:ext cx="736600" cy="259045"/>
    <xdr:sp macro="" textlink="">
      <xdr:nvSpPr>
        <xdr:cNvPr id="275" name="テキスト ボックス 274">
          <a:extLst>
            <a:ext uri="{FF2B5EF4-FFF2-40B4-BE49-F238E27FC236}">
              <a16:creationId xmlns:a16="http://schemas.microsoft.com/office/drawing/2014/main" id="{7050571A-6569-40C9-905B-F8F843C35655}"/>
            </a:ext>
          </a:extLst>
        </xdr:cNvPr>
        <xdr:cNvSpPr txBox="1"/>
      </xdr:nvSpPr>
      <xdr:spPr>
        <a:xfrm>
          <a:off x="14370050" y="1415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6" name="楕円 275">
          <a:extLst>
            <a:ext uri="{FF2B5EF4-FFF2-40B4-BE49-F238E27FC236}">
              <a16:creationId xmlns:a16="http://schemas.microsoft.com/office/drawing/2014/main" id="{2F3F5914-F9C2-45C6-822F-AD87A8BC6EC2}"/>
            </a:ext>
          </a:extLst>
        </xdr:cNvPr>
        <xdr:cNvSpPr/>
      </xdr:nvSpPr>
      <xdr:spPr>
        <a:xfrm>
          <a:off x="13868400" y="14278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7" name="テキスト ボックス 276">
          <a:extLst>
            <a:ext uri="{FF2B5EF4-FFF2-40B4-BE49-F238E27FC236}">
              <a16:creationId xmlns:a16="http://schemas.microsoft.com/office/drawing/2014/main" id="{B317C121-A644-454B-8C6D-00AAC99B110F}"/>
            </a:ext>
          </a:extLst>
        </xdr:cNvPr>
        <xdr:cNvSpPr txBox="1"/>
      </xdr:nvSpPr>
      <xdr:spPr>
        <a:xfrm>
          <a:off x="13557250" y="1405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13123</xdr:rowOff>
    </xdr:from>
    <xdr:to>
      <xdr:col>68</xdr:col>
      <xdr:colOff>203200</xdr:colOff>
      <xdr:row>85</xdr:row>
      <xdr:rowOff>114723</xdr:rowOff>
    </xdr:to>
    <xdr:sp macro="" textlink="">
      <xdr:nvSpPr>
        <xdr:cNvPr id="278" name="楕円 277">
          <a:extLst>
            <a:ext uri="{FF2B5EF4-FFF2-40B4-BE49-F238E27FC236}">
              <a16:creationId xmlns:a16="http://schemas.microsoft.com/office/drawing/2014/main" id="{1767718F-3403-43C8-A0C6-9DFFDB9E5256}"/>
            </a:ext>
          </a:extLst>
        </xdr:cNvPr>
        <xdr:cNvSpPr/>
      </xdr:nvSpPr>
      <xdr:spPr>
        <a:xfrm>
          <a:off x="13055600" y="1426252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124900</xdr:rowOff>
    </xdr:from>
    <xdr:ext cx="762000" cy="259045"/>
    <xdr:sp macro="" textlink="">
      <xdr:nvSpPr>
        <xdr:cNvPr id="279" name="テキスト ボックス 278">
          <a:extLst>
            <a:ext uri="{FF2B5EF4-FFF2-40B4-BE49-F238E27FC236}">
              <a16:creationId xmlns:a16="http://schemas.microsoft.com/office/drawing/2014/main" id="{EEB65032-6D8B-4598-9AAC-382FFCB25B00}"/>
            </a:ext>
          </a:extLst>
        </xdr:cNvPr>
        <xdr:cNvSpPr txBox="1"/>
      </xdr:nvSpPr>
      <xdr:spPr>
        <a:xfrm>
          <a:off x="12763500" y="1403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0" name="楕円 279">
          <a:extLst>
            <a:ext uri="{FF2B5EF4-FFF2-40B4-BE49-F238E27FC236}">
              <a16:creationId xmlns:a16="http://schemas.microsoft.com/office/drawing/2014/main" id="{29712AD5-B643-480A-B5CD-BC0E5AB91A69}"/>
            </a:ext>
          </a:extLst>
        </xdr:cNvPr>
        <xdr:cNvSpPr/>
      </xdr:nvSpPr>
      <xdr:spPr>
        <a:xfrm>
          <a:off x="12242800" y="14185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1" name="テキスト ボックス 280">
          <a:extLst>
            <a:ext uri="{FF2B5EF4-FFF2-40B4-BE49-F238E27FC236}">
              <a16:creationId xmlns:a16="http://schemas.microsoft.com/office/drawing/2014/main" id="{71692E02-BC46-4323-BCCA-E6A608D05D11}"/>
            </a:ext>
          </a:extLst>
        </xdr:cNvPr>
        <xdr:cNvSpPr txBox="1"/>
      </xdr:nvSpPr>
      <xdr:spPr>
        <a:xfrm>
          <a:off x="11950700" y="1395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8B5A59FA-EA55-48BC-A9FB-C1FA9A9DAEF3}"/>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F9115C47-DBBF-47E8-B4AC-AD770918ABA2}"/>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F268A5D8-CEB2-428A-A2E7-251F54D1A3A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0D08441-99BA-4592-A979-598B02CC0FF1}"/>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8ED290ED-5E0D-4AD2-8A73-6DB088A7874E}"/>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8C6E2619-9F3E-4649-8599-F7D15295B81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BE3D433F-C6E7-4A9B-BA6F-3B6C435DF74B}"/>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EC32009D-A554-4BA6-9E4F-1AB1166023D5}"/>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BB29A8DF-4BF1-40B6-BC87-0B1DB51A57B2}"/>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185F00ED-49C3-490B-9623-EF9EC06F852E}"/>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9BDE2DFF-EB7C-4700-80F3-7EB924786FD9}"/>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858AC301-9F1D-4A7B-8E70-EA2ADFF51925}"/>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97CC6905-2185-495B-B6AE-48611E98480A}"/>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人口千人あたりの職員数は類似団体の平均より数値が上回っている。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年々人口減少が進んでおり、この数値を下げることはなかなか困難ではあるが、事業等の効率化を図り、人口規模に応じた適正な定員管理に努める。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C793BBB-7115-4F5F-8156-405ADEF636D4}"/>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F7CA1A60-04A9-480A-AAC8-B7D9AE9F42AD}"/>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617B13A0-0FC2-4859-AFCA-D11FAB95BBF1}"/>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C742939F-5879-4516-A031-25CD954A968E}"/>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3E977D5A-A18A-4AF2-A44D-D599B65DB79B}"/>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E7930E3E-0125-4D41-9BE0-C1BDA7728F07}"/>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FBCC434-BDD2-487C-8E5C-A7F69EC1FF23}"/>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8E9E230D-7124-4DAF-ACEE-6DE89D9956F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1E1D501E-66A4-4F7F-B9EF-226950F1DE8F}"/>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A8B71401-6CE1-4431-8230-366EABF92E78}"/>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B4DEB42C-5296-430F-9ECC-1850A1A49B8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295AB888-B888-4113-B361-36761AB07EF1}"/>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5E33F4B9-4A46-4508-A2B1-59AFB4E19C19}"/>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AD69F7E7-5F43-44B6-84DA-ABFEAF6BFCDA}"/>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184C3040-0E45-4A56-A77A-EDF7B6B73E45}"/>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B2F9CA65-70DF-4A1A-8D6C-7A5EA9685EBF}"/>
            </a:ext>
          </a:extLst>
        </xdr:cNvPr>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3505704D-5CED-4127-8625-6032F2CCEDAD}"/>
            </a:ext>
          </a:extLst>
        </xdr:cNvPr>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325BD1E7-DCAD-47BF-B43B-88204CC62192}"/>
            </a:ext>
          </a:extLst>
        </xdr:cNvPr>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7B2758E8-7A53-454F-8601-F28F4ED130E1}"/>
            </a:ext>
          </a:extLst>
        </xdr:cNvPr>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D520D5A5-AD78-4DB2-8617-F3B710C51D24}"/>
            </a:ext>
          </a:extLst>
        </xdr:cNvPr>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128362</xdr:rowOff>
    </xdr:from>
    <xdr:to>
      <xdr:col>81</xdr:col>
      <xdr:colOff>44450</xdr:colOff>
      <xdr:row>61</xdr:row>
      <xdr:rowOff>140829</xdr:rowOff>
    </xdr:to>
    <xdr:cxnSp macro="">
      <xdr:nvCxnSpPr>
        <xdr:cNvPr id="315" name="直線コネクタ 314">
          <a:extLst>
            <a:ext uri="{FF2B5EF4-FFF2-40B4-BE49-F238E27FC236}">
              <a16:creationId xmlns:a16="http://schemas.microsoft.com/office/drawing/2014/main" id="{E5B69A24-9023-4BF6-B9FF-1E7112FAEE74}"/>
            </a:ext>
          </a:extLst>
        </xdr:cNvPr>
        <xdr:cNvCxnSpPr/>
      </xdr:nvCxnSpPr>
      <xdr:spPr>
        <a:xfrm>
          <a:off x="14712950" y="10354402"/>
          <a:ext cx="762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59612C2F-0709-49DE-98EB-6C16E3B8E151}"/>
            </a:ext>
          </a:extLst>
        </xdr:cNvPr>
        <xdr:cNvSpPr txBox="1"/>
      </xdr:nvSpPr>
      <xdr:spPr>
        <a:xfrm>
          <a:off x="15563850" y="989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888A1EAC-989C-4512-AA7B-57C4097A4DD8}"/>
            </a:ext>
          </a:extLst>
        </xdr:cNvPr>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109594</xdr:rowOff>
    </xdr:from>
    <xdr:to>
      <xdr:col>77</xdr:col>
      <xdr:colOff>44450</xdr:colOff>
      <xdr:row>61</xdr:row>
      <xdr:rowOff>128362</xdr:rowOff>
    </xdr:to>
    <xdr:cxnSp macro="">
      <xdr:nvCxnSpPr>
        <xdr:cNvPr id="318" name="直線コネクタ 317">
          <a:extLst>
            <a:ext uri="{FF2B5EF4-FFF2-40B4-BE49-F238E27FC236}">
              <a16:creationId xmlns:a16="http://schemas.microsoft.com/office/drawing/2014/main" id="{AA6576C3-ACEC-4E70-9FC3-8A3C54E198E3}"/>
            </a:ext>
          </a:extLst>
        </xdr:cNvPr>
        <xdr:cNvCxnSpPr/>
      </xdr:nvCxnSpPr>
      <xdr:spPr>
        <a:xfrm>
          <a:off x="13903960" y="10335634"/>
          <a:ext cx="80899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1C86DA35-E9E2-4C4E-B273-B9A919FCDD84}"/>
            </a:ext>
          </a:extLst>
        </xdr:cNvPr>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9A0932F1-6574-4E3E-8633-DBD1F6BBED93}"/>
            </a:ext>
          </a:extLst>
        </xdr:cNvPr>
        <xdr:cNvSpPr txBox="1"/>
      </xdr:nvSpPr>
      <xdr:spPr>
        <a:xfrm>
          <a:off x="14370050" y="981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62943</xdr:rowOff>
    </xdr:from>
    <xdr:to>
      <xdr:col>72</xdr:col>
      <xdr:colOff>203200</xdr:colOff>
      <xdr:row>61</xdr:row>
      <xdr:rowOff>109594</xdr:rowOff>
    </xdr:to>
    <xdr:cxnSp macro="">
      <xdr:nvCxnSpPr>
        <xdr:cNvPr id="321" name="直線コネクタ 320">
          <a:extLst>
            <a:ext uri="{FF2B5EF4-FFF2-40B4-BE49-F238E27FC236}">
              <a16:creationId xmlns:a16="http://schemas.microsoft.com/office/drawing/2014/main" id="{55886AE7-9850-4A0D-BBD6-F1C8301E39E8}"/>
            </a:ext>
          </a:extLst>
        </xdr:cNvPr>
        <xdr:cNvCxnSpPr/>
      </xdr:nvCxnSpPr>
      <xdr:spPr>
        <a:xfrm>
          <a:off x="13106400" y="10288983"/>
          <a:ext cx="79756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3666A18E-47E8-4906-A813-235F6F8B9D98}"/>
            </a:ext>
          </a:extLst>
        </xdr:cNvPr>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1A48F7ED-426F-4080-93A6-D3FDB98A26C4}"/>
            </a:ext>
          </a:extLst>
        </xdr:cNvPr>
        <xdr:cNvSpPr txBox="1"/>
      </xdr:nvSpPr>
      <xdr:spPr>
        <a:xfrm>
          <a:off x="13557250" y="98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62943</xdr:rowOff>
    </xdr:from>
    <xdr:to>
      <xdr:col>68</xdr:col>
      <xdr:colOff>152400</xdr:colOff>
      <xdr:row>61</xdr:row>
      <xdr:rowOff>105439</xdr:rowOff>
    </xdr:to>
    <xdr:cxnSp macro="">
      <xdr:nvCxnSpPr>
        <xdr:cNvPr id="324" name="直線コネクタ 323">
          <a:extLst>
            <a:ext uri="{FF2B5EF4-FFF2-40B4-BE49-F238E27FC236}">
              <a16:creationId xmlns:a16="http://schemas.microsoft.com/office/drawing/2014/main" id="{D7661B81-5833-4B59-B26C-37F36BC28094}"/>
            </a:ext>
          </a:extLst>
        </xdr:cNvPr>
        <xdr:cNvCxnSpPr/>
      </xdr:nvCxnSpPr>
      <xdr:spPr>
        <a:xfrm flipV="1">
          <a:off x="12293600" y="10288983"/>
          <a:ext cx="812800" cy="4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B644E41D-0B11-4541-BCA0-1E070BB62B02}"/>
            </a:ext>
          </a:extLst>
        </xdr:cNvPr>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236367EA-9AB1-4451-88B5-408D6771C74C}"/>
            </a:ext>
          </a:extLst>
        </xdr:cNvPr>
        <xdr:cNvSpPr txBox="1"/>
      </xdr:nvSpPr>
      <xdr:spPr>
        <a:xfrm>
          <a:off x="12763500" y="98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D3508FBE-B6C5-40D4-9A0A-D577ECF0D885}"/>
            </a:ext>
          </a:extLst>
        </xdr:cNvPr>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D9E36593-8476-49C9-9520-7AD944C270E7}"/>
            </a:ext>
          </a:extLst>
        </xdr:cNvPr>
        <xdr:cNvSpPr txBox="1"/>
      </xdr:nvSpPr>
      <xdr:spPr>
        <a:xfrm>
          <a:off x="11950700" y="98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60489A63-01F7-42CE-8E4C-118A591D5E12}"/>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E652DF96-A283-4579-95EF-064463B1252C}"/>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7907B0B-5FD8-4509-854A-CE6C68DE56F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CD5CE500-F2A4-4F45-A7AE-AD2994D1487C}"/>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31743A2-65A8-44A5-9EED-0704088EDED9}"/>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90029</xdr:rowOff>
    </xdr:from>
    <xdr:to>
      <xdr:col>81</xdr:col>
      <xdr:colOff>95250</xdr:colOff>
      <xdr:row>62</xdr:row>
      <xdr:rowOff>20179</xdr:rowOff>
    </xdr:to>
    <xdr:sp macro="" textlink="">
      <xdr:nvSpPr>
        <xdr:cNvPr id="334" name="楕円 333">
          <a:extLst>
            <a:ext uri="{FF2B5EF4-FFF2-40B4-BE49-F238E27FC236}">
              <a16:creationId xmlns:a16="http://schemas.microsoft.com/office/drawing/2014/main" id="{88CDE5D7-F3D7-4906-9CC8-98EC881A92FC}"/>
            </a:ext>
          </a:extLst>
        </xdr:cNvPr>
        <xdr:cNvSpPr/>
      </xdr:nvSpPr>
      <xdr:spPr>
        <a:xfrm>
          <a:off x="15427960" y="1031606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62106</xdr:rowOff>
    </xdr:from>
    <xdr:ext cx="762000" cy="259045"/>
    <xdr:sp macro="" textlink="">
      <xdr:nvSpPr>
        <xdr:cNvPr id="335" name="定員管理の状況該当値テキスト">
          <a:extLst>
            <a:ext uri="{FF2B5EF4-FFF2-40B4-BE49-F238E27FC236}">
              <a16:creationId xmlns:a16="http://schemas.microsoft.com/office/drawing/2014/main" id="{D6BCCF63-5BB4-4653-85A7-C104E40A81E1}"/>
            </a:ext>
          </a:extLst>
        </xdr:cNvPr>
        <xdr:cNvSpPr txBox="1"/>
      </xdr:nvSpPr>
      <xdr:spPr>
        <a:xfrm>
          <a:off x="15563850" y="1028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77562</xdr:rowOff>
    </xdr:from>
    <xdr:to>
      <xdr:col>77</xdr:col>
      <xdr:colOff>95250</xdr:colOff>
      <xdr:row>62</xdr:row>
      <xdr:rowOff>7712</xdr:rowOff>
    </xdr:to>
    <xdr:sp macro="" textlink="">
      <xdr:nvSpPr>
        <xdr:cNvPr id="336" name="楕円 335">
          <a:extLst>
            <a:ext uri="{FF2B5EF4-FFF2-40B4-BE49-F238E27FC236}">
              <a16:creationId xmlns:a16="http://schemas.microsoft.com/office/drawing/2014/main" id="{85174548-50BE-47D7-8703-7F90670AE5D2}"/>
            </a:ext>
          </a:extLst>
        </xdr:cNvPr>
        <xdr:cNvSpPr/>
      </xdr:nvSpPr>
      <xdr:spPr>
        <a:xfrm>
          <a:off x="14665960" y="1030360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163939</xdr:rowOff>
    </xdr:from>
    <xdr:ext cx="736600" cy="259045"/>
    <xdr:sp macro="" textlink="">
      <xdr:nvSpPr>
        <xdr:cNvPr id="337" name="テキスト ボックス 336">
          <a:extLst>
            <a:ext uri="{FF2B5EF4-FFF2-40B4-BE49-F238E27FC236}">
              <a16:creationId xmlns:a16="http://schemas.microsoft.com/office/drawing/2014/main" id="{544E60B3-0F43-4CEB-B1E5-0E73C901DC73}"/>
            </a:ext>
          </a:extLst>
        </xdr:cNvPr>
        <xdr:cNvSpPr txBox="1"/>
      </xdr:nvSpPr>
      <xdr:spPr>
        <a:xfrm>
          <a:off x="14370050" y="10389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58794</xdr:rowOff>
    </xdr:from>
    <xdr:to>
      <xdr:col>73</xdr:col>
      <xdr:colOff>44450</xdr:colOff>
      <xdr:row>61</xdr:row>
      <xdr:rowOff>160394</xdr:rowOff>
    </xdr:to>
    <xdr:sp macro="" textlink="">
      <xdr:nvSpPr>
        <xdr:cNvPr id="338" name="楕円 337">
          <a:extLst>
            <a:ext uri="{FF2B5EF4-FFF2-40B4-BE49-F238E27FC236}">
              <a16:creationId xmlns:a16="http://schemas.microsoft.com/office/drawing/2014/main" id="{8A574A63-FFC5-4E4D-8287-BE4B0563DF8F}"/>
            </a:ext>
          </a:extLst>
        </xdr:cNvPr>
        <xdr:cNvSpPr/>
      </xdr:nvSpPr>
      <xdr:spPr>
        <a:xfrm>
          <a:off x="13868400" y="102848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145171</xdr:rowOff>
    </xdr:from>
    <xdr:ext cx="762000" cy="259045"/>
    <xdr:sp macro="" textlink="">
      <xdr:nvSpPr>
        <xdr:cNvPr id="339" name="テキスト ボックス 338">
          <a:extLst>
            <a:ext uri="{FF2B5EF4-FFF2-40B4-BE49-F238E27FC236}">
              <a16:creationId xmlns:a16="http://schemas.microsoft.com/office/drawing/2014/main" id="{F9ABD15E-07A0-4022-8BF4-8B414CF00A04}"/>
            </a:ext>
          </a:extLst>
        </xdr:cNvPr>
        <xdr:cNvSpPr txBox="1"/>
      </xdr:nvSpPr>
      <xdr:spPr>
        <a:xfrm>
          <a:off x="13557250" y="103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12143</xdr:rowOff>
    </xdr:from>
    <xdr:to>
      <xdr:col>68</xdr:col>
      <xdr:colOff>203200</xdr:colOff>
      <xdr:row>61</xdr:row>
      <xdr:rowOff>113743</xdr:rowOff>
    </xdr:to>
    <xdr:sp macro="" textlink="">
      <xdr:nvSpPr>
        <xdr:cNvPr id="340" name="楕円 339">
          <a:extLst>
            <a:ext uri="{FF2B5EF4-FFF2-40B4-BE49-F238E27FC236}">
              <a16:creationId xmlns:a16="http://schemas.microsoft.com/office/drawing/2014/main" id="{928352A0-CC12-4421-8180-6D077A89C1CB}"/>
            </a:ext>
          </a:extLst>
        </xdr:cNvPr>
        <xdr:cNvSpPr/>
      </xdr:nvSpPr>
      <xdr:spPr>
        <a:xfrm>
          <a:off x="13055600" y="1023818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98520</xdr:rowOff>
    </xdr:from>
    <xdr:ext cx="762000" cy="259045"/>
    <xdr:sp macro="" textlink="">
      <xdr:nvSpPr>
        <xdr:cNvPr id="341" name="テキスト ボックス 340">
          <a:extLst>
            <a:ext uri="{FF2B5EF4-FFF2-40B4-BE49-F238E27FC236}">
              <a16:creationId xmlns:a16="http://schemas.microsoft.com/office/drawing/2014/main" id="{98262175-18F8-4AC2-B7B5-C77F3D70896E}"/>
            </a:ext>
          </a:extLst>
        </xdr:cNvPr>
        <xdr:cNvSpPr txBox="1"/>
      </xdr:nvSpPr>
      <xdr:spPr>
        <a:xfrm>
          <a:off x="12763500" y="1032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54639</xdr:rowOff>
    </xdr:from>
    <xdr:to>
      <xdr:col>64</xdr:col>
      <xdr:colOff>152400</xdr:colOff>
      <xdr:row>61</xdr:row>
      <xdr:rowOff>156239</xdr:rowOff>
    </xdr:to>
    <xdr:sp macro="" textlink="">
      <xdr:nvSpPr>
        <xdr:cNvPr id="342" name="楕円 341">
          <a:extLst>
            <a:ext uri="{FF2B5EF4-FFF2-40B4-BE49-F238E27FC236}">
              <a16:creationId xmlns:a16="http://schemas.microsoft.com/office/drawing/2014/main" id="{046D8BCC-1131-4A72-94E5-50BB232F1D44}"/>
            </a:ext>
          </a:extLst>
        </xdr:cNvPr>
        <xdr:cNvSpPr/>
      </xdr:nvSpPr>
      <xdr:spPr>
        <a:xfrm>
          <a:off x="12242800" y="10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141016</xdr:rowOff>
    </xdr:from>
    <xdr:ext cx="762000" cy="259045"/>
    <xdr:sp macro="" textlink="">
      <xdr:nvSpPr>
        <xdr:cNvPr id="343" name="テキスト ボックス 342">
          <a:extLst>
            <a:ext uri="{FF2B5EF4-FFF2-40B4-BE49-F238E27FC236}">
              <a16:creationId xmlns:a16="http://schemas.microsoft.com/office/drawing/2014/main" id="{CCAF35E8-8D9F-4F2A-BF0E-44C797B6BEB5}"/>
            </a:ext>
          </a:extLst>
        </xdr:cNvPr>
        <xdr:cNvSpPr txBox="1"/>
      </xdr:nvSpPr>
      <xdr:spPr>
        <a:xfrm>
          <a:off x="11950700" y="1036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DA7EE167-8F7D-43E2-89F2-90C3BFB8A5D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E776F74B-F1DC-4EE7-A7BB-49EA8E316716}"/>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7229F29C-3D71-4D83-918A-449DD14B6629}"/>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37137519-D0AF-40C3-99D1-2B5ACBDDC3F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3DB1F6EB-1C16-4AED-92E7-6A990EF056A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9F53B8F2-1DDB-43A6-A08E-B583966B1CB1}"/>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6CD927-93ED-41E0-B20B-1B4BD4F562ED}"/>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2C08701F-AAD5-41FD-80B5-213A3D6A0523}"/>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DC6B3B12-6DD7-4793-A539-5D3BD02F2812}"/>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13D62266-0AD0-48DE-8974-FE451A7CAA51}"/>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26640EA8-B8AE-4C82-8623-B8CE204C4E67}"/>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7915D9F0-1255-49B7-86EE-F07D699BDDB9}"/>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E0BE013-821C-4EBD-827F-06E915FE4F2C}"/>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類似団体より数値は若干上回っており、前年度と比較しても数値は上昇している。次年度以降も計画的に実施する大規模な事業を控えている為、今後も比率自体は上昇する見込みである。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又、上昇することが見込まれる公債費については基金等を適切に活用しながら繰上償還等を実施し、抑制に努める。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CFB16654-E175-4EC6-B5D5-00D895BAA48D}"/>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7F0035E1-CB29-460F-B51A-96EEE1ACB10D}"/>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F934589E-F999-46F1-87B8-A21DDF431006}"/>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730A2164-12A5-4FF2-9911-197C9765CA9E}"/>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F0070641-ED8D-4AB8-9BE1-D9DBEF784DAD}"/>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3427EB-59BE-4103-968E-7B3330EF1ED9}"/>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B507987A-9206-4AA9-9B61-5D09E1FBA28A}"/>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94F72B4D-3BE4-408C-B715-521DB8C81634}"/>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A4BE56A1-41FA-4A75-8359-D805BBB6915D}"/>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44E51AC0-124C-45A7-AE67-7CD1D9FBB51D}"/>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54CDB630-310A-4267-888B-1A44B9C1E16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9FC2F4E9-3F87-4267-A413-E0F645493DD3}"/>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34CF43F3-2B6B-4865-A741-7482A26AFEB7}"/>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9A251B1D-5B72-4D37-A45C-68BB96B55B6A}"/>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19BC166B-CFAF-4A24-A494-492580A3E2DB}"/>
            </a:ext>
          </a:extLst>
        </xdr:cNvPr>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915ABFEA-7697-40B8-92F9-C31CFBFF3350}"/>
            </a:ext>
          </a:extLst>
        </xdr:cNvPr>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8AA36797-FA93-41F1-940E-CDF94A1B81E9}"/>
            </a:ext>
          </a:extLst>
        </xdr:cNvPr>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838A7A87-FFA9-4F2E-8E07-2B8830A06218}"/>
            </a:ext>
          </a:extLst>
        </xdr:cNvPr>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FD969C9C-1FE5-4E45-BF93-12E752AE606B}"/>
            </a:ext>
          </a:extLst>
        </xdr:cNvPr>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140546</xdr:rowOff>
    </xdr:to>
    <xdr:cxnSp macro="">
      <xdr:nvCxnSpPr>
        <xdr:cNvPr id="376" name="直線コネクタ 375">
          <a:extLst>
            <a:ext uri="{FF2B5EF4-FFF2-40B4-BE49-F238E27FC236}">
              <a16:creationId xmlns:a16="http://schemas.microsoft.com/office/drawing/2014/main" id="{591308CD-CDB0-40A4-886B-D533676EAED3}"/>
            </a:ext>
          </a:extLst>
        </xdr:cNvPr>
        <xdr:cNvCxnSpPr/>
      </xdr:nvCxnSpPr>
      <xdr:spPr>
        <a:xfrm>
          <a:off x="14712950" y="6957484"/>
          <a:ext cx="762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862E60CA-81F3-42DC-A4E5-E70CA7F8F080}"/>
            </a:ext>
          </a:extLst>
        </xdr:cNvPr>
        <xdr:cNvSpPr txBox="1"/>
      </xdr:nvSpPr>
      <xdr:spPr>
        <a:xfrm>
          <a:off x="15563850" y="677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B9465773-3542-4888-99A2-DE895545E7DC}"/>
            </a:ext>
          </a:extLst>
        </xdr:cNvPr>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84244</xdr:rowOff>
    </xdr:to>
    <xdr:cxnSp macro="">
      <xdr:nvCxnSpPr>
        <xdr:cNvPr id="379" name="直線コネクタ 378">
          <a:extLst>
            <a:ext uri="{FF2B5EF4-FFF2-40B4-BE49-F238E27FC236}">
              <a16:creationId xmlns:a16="http://schemas.microsoft.com/office/drawing/2014/main" id="{C072C706-BE86-4A6A-917F-4D4A59B94806}"/>
            </a:ext>
          </a:extLst>
        </xdr:cNvPr>
        <xdr:cNvCxnSpPr/>
      </xdr:nvCxnSpPr>
      <xdr:spPr>
        <a:xfrm>
          <a:off x="13903960" y="6917267"/>
          <a:ext cx="80899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31E446EB-86DC-4730-B301-98C4F6C77E61}"/>
            </a:ext>
          </a:extLst>
        </xdr:cNvPr>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C04EF787-AC4D-4F16-A346-C151A89A0E64}"/>
            </a:ext>
          </a:extLst>
        </xdr:cNvPr>
        <xdr:cNvSpPr txBox="1"/>
      </xdr:nvSpPr>
      <xdr:spPr>
        <a:xfrm>
          <a:off x="14370050" y="6683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44027</xdr:rowOff>
    </xdr:to>
    <xdr:cxnSp macro="">
      <xdr:nvCxnSpPr>
        <xdr:cNvPr id="382" name="直線コネクタ 381">
          <a:extLst>
            <a:ext uri="{FF2B5EF4-FFF2-40B4-BE49-F238E27FC236}">
              <a16:creationId xmlns:a16="http://schemas.microsoft.com/office/drawing/2014/main" id="{0D54086E-0288-4893-A7A3-F6DB8180D80C}"/>
            </a:ext>
          </a:extLst>
        </xdr:cNvPr>
        <xdr:cNvCxnSpPr/>
      </xdr:nvCxnSpPr>
      <xdr:spPr>
        <a:xfrm>
          <a:off x="13106400" y="6909223"/>
          <a:ext cx="79756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A6D5C55C-2B8D-47EB-B7B4-0E695A5B07AA}"/>
            </a:ext>
          </a:extLst>
        </xdr:cNvPr>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5C2FD897-6692-49BA-AA04-FC94E51C4438}"/>
            </a:ext>
          </a:extLst>
        </xdr:cNvPr>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35983</xdr:rowOff>
    </xdr:to>
    <xdr:cxnSp macro="">
      <xdr:nvCxnSpPr>
        <xdr:cNvPr id="385" name="直線コネクタ 384">
          <a:extLst>
            <a:ext uri="{FF2B5EF4-FFF2-40B4-BE49-F238E27FC236}">
              <a16:creationId xmlns:a16="http://schemas.microsoft.com/office/drawing/2014/main" id="{A122688F-B15F-428A-8BB9-D7B0F0FA37E5}"/>
            </a:ext>
          </a:extLst>
        </xdr:cNvPr>
        <xdr:cNvCxnSpPr/>
      </xdr:nvCxnSpPr>
      <xdr:spPr>
        <a:xfrm>
          <a:off x="12293600" y="6877050"/>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9A60260D-4CA7-47F5-8666-1D0329F36632}"/>
            </a:ext>
          </a:extLst>
        </xdr:cNvPr>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4B2C6F1F-9956-45DC-8019-618098FA8C45}"/>
            </a:ext>
          </a:extLst>
        </xdr:cNvPr>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11D24117-6E86-4A74-A4F6-83612BEC6316}"/>
            </a:ext>
          </a:extLst>
        </xdr:cNvPr>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67E92F6-45EC-4463-9EAC-8E510B3D79EE}"/>
            </a:ext>
          </a:extLst>
        </xdr:cNvPr>
        <xdr:cNvSpPr txBox="1"/>
      </xdr:nvSpPr>
      <xdr:spPr>
        <a:xfrm>
          <a:off x="119507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2BFDF27E-30E3-480A-9917-2D68ED5D021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FB64D93E-270F-4409-B545-4D189D37A9C6}"/>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B2702D25-7B27-4310-9820-57A2D7B1E90D}"/>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9DEADEE-CE48-4597-A030-51A2511DF7C9}"/>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8E9CBDD-1786-417E-B09C-0936C861C316}"/>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5" name="楕円 394">
          <a:extLst>
            <a:ext uri="{FF2B5EF4-FFF2-40B4-BE49-F238E27FC236}">
              <a16:creationId xmlns:a16="http://schemas.microsoft.com/office/drawing/2014/main" id="{84492890-6830-4B6E-AD3E-F6C58E9E3F9F}"/>
            </a:ext>
          </a:extLst>
        </xdr:cNvPr>
        <xdr:cNvSpPr/>
      </xdr:nvSpPr>
      <xdr:spPr>
        <a:xfrm>
          <a:off x="15427960" y="69629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6" name="公債費負担の状況該当値テキスト">
          <a:extLst>
            <a:ext uri="{FF2B5EF4-FFF2-40B4-BE49-F238E27FC236}">
              <a16:creationId xmlns:a16="http://schemas.microsoft.com/office/drawing/2014/main" id="{41EB9A86-9F3D-4317-B5F5-D76B48665DD9}"/>
            </a:ext>
          </a:extLst>
        </xdr:cNvPr>
        <xdr:cNvSpPr txBox="1"/>
      </xdr:nvSpPr>
      <xdr:spPr>
        <a:xfrm>
          <a:off x="15563850" y="693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397" name="楕円 396">
          <a:extLst>
            <a:ext uri="{FF2B5EF4-FFF2-40B4-BE49-F238E27FC236}">
              <a16:creationId xmlns:a16="http://schemas.microsoft.com/office/drawing/2014/main" id="{DF8A96E1-C0C9-460B-9522-889574CC2771}"/>
            </a:ext>
          </a:extLst>
        </xdr:cNvPr>
        <xdr:cNvSpPr/>
      </xdr:nvSpPr>
      <xdr:spPr>
        <a:xfrm>
          <a:off x="14665960" y="69066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98" name="テキスト ボックス 397">
          <a:extLst>
            <a:ext uri="{FF2B5EF4-FFF2-40B4-BE49-F238E27FC236}">
              <a16:creationId xmlns:a16="http://schemas.microsoft.com/office/drawing/2014/main" id="{0114A3BB-206F-47AA-9F64-690E209989F2}"/>
            </a:ext>
          </a:extLst>
        </xdr:cNvPr>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399" name="楕円 398">
          <a:extLst>
            <a:ext uri="{FF2B5EF4-FFF2-40B4-BE49-F238E27FC236}">
              <a16:creationId xmlns:a16="http://schemas.microsoft.com/office/drawing/2014/main" id="{BB7368A6-3DD4-4BBD-B030-8BE109122360}"/>
            </a:ext>
          </a:extLst>
        </xdr:cNvPr>
        <xdr:cNvSpPr/>
      </xdr:nvSpPr>
      <xdr:spPr>
        <a:xfrm>
          <a:off x="13868400" y="68702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0" name="テキスト ボックス 399">
          <a:extLst>
            <a:ext uri="{FF2B5EF4-FFF2-40B4-BE49-F238E27FC236}">
              <a16:creationId xmlns:a16="http://schemas.microsoft.com/office/drawing/2014/main" id="{4B4A3C66-6E05-4CD1-BAA0-6D93CB023165}"/>
            </a:ext>
          </a:extLst>
        </xdr:cNvPr>
        <xdr:cNvSpPr txBox="1"/>
      </xdr:nvSpPr>
      <xdr:spPr>
        <a:xfrm>
          <a:off x="13557250" y="664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1" name="楕円 400">
          <a:extLst>
            <a:ext uri="{FF2B5EF4-FFF2-40B4-BE49-F238E27FC236}">
              <a16:creationId xmlns:a16="http://schemas.microsoft.com/office/drawing/2014/main" id="{890245C7-797A-43CF-B427-FC2739ECBB46}"/>
            </a:ext>
          </a:extLst>
        </xdr:cNvPr>
        <xdr:cNvSpPr/>
      </xdr:nvSpPr>
      <xdr:spPr>
        <a:xfrm>
          <a:off x="13055600" y="686223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2" name="テキスト ボックス 401">
          <a:extLst>
            <a:ext uri="{FF2B5EF4-FFF2-40B4-BE49-F238E27FC236}">
              <a16:creationId xmlns:a16="http://schemas.microsoft.com/office/drawing/2014/main" id="{194267FB-8FE0-44F1-918F-BE7F56E6A7C6}"/>
            </a:ext>
          </a:extLst>
        </xdr:cNvPr>
        <xdr:cNvSpPr txBox="1"/>
      </xdr:nvSpPr>
      <xdr:spPr>
        <a:xfrm>
          <a:off x="12763500" y="663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3" name="楕円 402">
          <a:extLst>
            <a:ext uri="{FF2B5EF4-FFF2-40B4-BE49-F238E27FC236}">
              <a16:creationId xmlns:a16="http://schemas.microsoft.com/office/drawing/2014/main" id="{9DC16105-10A3-4A95-ACF9-C0C601F84E95}"/>
            </a:ext>
          </a:extLst>
        </xdr:cNvPr>
        <xdr:cNvSpPr/>
      </xdr:nvSpPr>
      <xdr:spPr>
        <a:xfrm>
          <a:off x="1224280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4" name="テキスト ボックス 403">
          <a:extLst>
            <a:ext uri="{FF2B5EF4-FFF2-40B4-BE49-F238E27FC236}">
              <a16:creationId xmlns:a16="http://schemas.microsoft.com/office/drawing/2014/main" id="{8C930C7F-5187-41C1-95BA-8DCD94190EF7}"/>
            </a:ext>
          </a:extLst>
        </xdr:cNvPr>
        <xdr:cNvSpPr txBox="1"/>
      </xdr:nvSpPr>
      <xdr:spPr>
        <a:xfrm>
          <a:off x="11950700" y="660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47E304E-EE05-432F-BAA4-448A7D76F172}"/>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57FD8263-6958-4887-B0A9-3750E41B701D}"/>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39EBE0F7-3E69-47E9-8F5A-DA7991AB0CC6}"/>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1773394D-1318-452A-9DAA-FA7F73033FFD}"/>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889EB840-5F53-4271-9F58-55104EB6377F}"/>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7024A3D1-D6A2-40AF-89CE-0029DDE4636C}"/>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7F9C0DF5-CFFD-4C45-B00A-12B8B7A0BB6B}"/>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F305F99B-1CFE-4B76-8FF6-B2615CF0351B}"/>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9DD795A9-0F17-4700-BE32-00B081DD6B11}"/>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3CB46016-FBF4-4F34-92D1-2EBD5BD5BC8F}"/>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A87E019D-E446-4C27-BF69-5BEBFEBB8FF3}"/>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8128D039-F6B2-481B-BBEA-9BD9DBBAB683}"/>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EB1E6F1C-1199-462B-9D5E-9A81CE3EEA55}"/>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将来負担比率については概ね健全な比率で推移している。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要因としては過疎債・辺地債などの交付税算入率の高い有利な地方債の借入の推進や財政調整基金の積立てによる充当可能財源の確保が要因として考えられる。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F69E4B1D-05BB-4BE5-B589-83DC7E76F3DF}"/>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F8542A4B-C269-4665-8615-A8817197D421}"/>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A7B966A9-FDCA-4B23-808D-B50CAC95E645}"/>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B4B69822-36BB-4F9D-BD1E-FE87F0ECB902}"/>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3F23FCE6-17AD-447A-B7E6-26092EA899B8}"/>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5A699AF9-09CF-4D15-999E-34F091DBADF4}"/>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CE4833D7-19D9-44D5-B5D1-CAD0AAAB74B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F1545E24-08F4-4DC3-ACA6-C12FA3B176F8}"/>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C694A32B-0F92-4739-9BF6-E9992F626964}"/>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87FDA9ED-C753-479A-B69C-A2272035012D}"/>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AB856DF1-F152-401F-8794-C945C3270BE2}"/>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AACCC3C1-E760-4473-B401-A908730C52BE}"/>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6A6C0166-0AA2-4A32-80ED-CC14E6CD3C38}"/>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284EC836-9EE6-40BB-884B-28ABE9F820C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3C67E0E6-013B-452B-BE1D-64021AC7550B}"/>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7F65F87-9077-449A-B11A-CE5E4449D163}"/>
            </a:ext>
          </a:extLst>
        </xdr:cNvPr>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FE2D9EFC-43EA-447D-A270-1FCDCF282F3C}"/>
            </a:ext>
          </a:extLst>
        </xdr:cNvPr>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3DF0C423-5C2F-4E30-A68E-6576668BCCF7}"/>
            </a:ext>
          </a:extLst>
        </xdr:cNvPr>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7217CB28-AAA4-45AC-B343-3DA0F859456C}"/>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F29611D1-0C4C-423C-9792-B42E4C8564E7}"/>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47C78688-CDB3-49B0-B713-C98FBAB43819}"/>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F1920519-DD4C-4348-B361-BC2B694EDFC2}"/>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B3B0AE0B-AA7A-4E25-BFFC-208D006C2751}"/>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45082CA3-BF6A-4951-BCA2-24777F0E47D1}"/>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DA688564-A95E-4EE5-9BA7-5DAB3E148A8B}"/>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19F18F01-210C-40D6-B42D-7D9688245FF8}"/>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C59A9809-F173-4C5D-B0F6-AADA919D6633}"/>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A7B730B-7866-437A-B669-4420EA2ABE71}"/>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E49494DF-0862-442C-8B75-6E79127D9650}"/>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277BBF16-68D6-4FD4-8807-F0634D751A4C}"/>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F9BA6C7C-DB28-4ABC-9976-2F509BCE4E87}"/>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7C831E06-C43E-48D1-8C5B-E29C96805B5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98E638AD-FB20-4642-A7DE-38B4BF4A76DA}"/>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85A95E25-66C3-48E8-A058-C631421FFC69}"/>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DA34A60F-CDCB-440F-8552-4282F4A608D9}"/>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815
807
133.39
2,221,391
2,146,784
74,507
1,180,686
3,412,900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職員数が減少した事により人件費は若干減少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した為、前年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横ばいであった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又、類似団体の平均を下回っているが、今後も例年同様に定員適正化計画に基づき職員数の適正化等に努め、事務事業の効率化に取り組む必要がある。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153670</xdr:rowOff>
    </xdr:from>
    <xdr:to>
      <xdr:col>11</xdr:col>
      <xdr:colOff>9525</xdr:colOff>
      <xdr:row>37</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58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102870</xdr:rowOff>
    </xdr:from>
    <xdr:to>
      <xdr:col>11</xdr:col>
      <xdr:colOff>60325</xdr:colOff>
      <xdr:row>37</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7620</xdr:rowOff>
    </xdr:from>
    <xdr:to>
      <xdr:col>6</xdr:col>
      <xdr:colOff>171450</xdr:colOff>
      <xdr:row>37</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行財政改革に伴い、不要な支出は控えているが、情報セキュリティの強化などのシステム関連経費や平成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年度で公営企業会計が廃止され、支出費用等を普通会計内での管理とした為、令和元年度より管理料や委託料等の管理経費が増加している。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年度については経常一般財源が前年度より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した為、数値は若干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依然として類似団体平均より上回っている事から今後とも経常経費の削減に努め、数値の抑制・適正化を図る必要がある。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016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0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134620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5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134620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01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41910</xdr:rowOff>
    </xdr:from>
    <xdr:to>
      <xdr:col>82</xdr:col>
      <xdr:colOff>158750</xdr:colOff>
      <xdr:row>16</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過去５年の数値についても類似団体平均と比較して大きく下回っている。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障害者福祉サービス給付費関連費用の減に伴い、前年度と比較し減少している。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今後も引き続き適正な支出に努める。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175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その他に係る費用については維持補修費と繰出金であり、平成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年度で公営企業会計が廃止され、支出費用等を普通会計内での管理とした為、令和元年度より維持補修費は若干増加したものの、繰出金については減少した数値で移行している。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年度については経常一般財源の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しかし依然として類似団体平均を上回っている為、今後も運営の効率化に努め、財政の健全化を図る。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8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60</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0252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60960</xdr:rowOff>
    </xdr:from>
    <xdr:to>
      <xdr:col>65</xdr:col>
      <xdr:colOff>53975</xdr:colOff>
      <xdr:row>60</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147337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小規模自治体である本村は、事務組合や広域連合への依存度が高く、補助金等についても個々において増減はあるものの全体では毎年若干ではあるが増加傾向である。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若干数値は悪化した。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補助金等においては事業目的や公益性、社会ニーズに適応しているのか等を検証し、不適当な場合は随時見直し等を実施し、廃止若しくは抑制を実践する必要がある。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351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46990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56134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年度の過疎債・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年度辺地債などに係る起債償還が開始となった為、類似団体より数値は上回っている。又、令和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年度以降、庁舎関連施設、教育関連施設、福祉関連施設、観光関連施設などの改修を控えており、今後も計画的に実施する大規模な事業を控えている為、比率自体は令和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ピークとし上昇する見込みである。上昇することが見込まれる公債費については基金等を適切に活用しながら繰上償還等を実施し、抑制に努める。又、今後も事業の見直しを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7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公債費以外の経常経費については、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補助費等が若干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しており、又、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数値は自体は増加した。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今回は類似団体平均を下回ったが、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本村の数値は増加傾向にあるので、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今後も引き続き歳出の抑制等に努め、住民サービスを低下させることなく、適切な事業実施に努めることが必要である。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76</xdr:row>
      <xdr:rowOff>146594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212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78</xdr:row>
      <xdr:rowOff>51888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21277"/>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51888</xdr:rowOff>
    </xdr:from>
    <xdr:to>
      <xdr:col>73</xdr:col>
      <xdr:colOff>180975</xdr:colOff>
      <xdr:row>78</xdr:row>
      <xdr:rowOff>146594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249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146594</xdr:rowOff>
    </xdr:from>
    <xdr:to>
      <xdr:col>69</xdr:col>
      <xdr:colOff>92075</xdr:colOff>
      <xdr:row>79</xdr:row>
      <xdr:rowOff>151493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1969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95794</xdr:rowOff>
    </xdr:from>
    <xdr:to>
      <xdr:col>82</xdr:col>
      <xdr:colOff>158750</xdr:colOff>
      <xdr:row>77</xdr:row>
      <xdr:rowOff>25944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112321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7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152054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xdr:rowOff>
    </xdr:from>
    <xdr:to>
      <xdr:col>74</xdr:col>
      <xdr:colOff>31750</xdr:colOff>
      <xdr:row>78</xdr:row>
      <xdr:rowOff>102688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87465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95794</xdr:rowOff>
    </xdr:from>
    <xdr:to>
      <xdr:col>69</xdr:col>
      <xdr:colOff>142875</xdr:colOff>
      <xdr:row>79</xdr:row>
      <xdr:rowOff>25944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111680</xdr:rowOff>
    </xdr:from>
    <xdr:to>
      <xdr:col>29</xdr:col>
      <xdr:colOff>127000</xdr:colOff>
      <xdr:row>15</xdr:row>
      <xdr:rowOff>122721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731055"/>
          <a:ext cx="647700" cy="1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111680</xdr:rowOff>
    </xdr:from>
    <xdr:to>
      <xdr:col>26</xdr:col>
      <xdr:colOff>50800</xdr:colOff>
      <xdr:row>15</xdr:row>
      <xdr:rowOff>148930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31055"/>
          <a:ext cx="698500" cy="3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148930</xdr:rowOff>
    </xdr:from>
    <xdr:to>
      <xdr:col>22</xdr:col>
      <xdr:colOff>114300</xdr:colOff>
      <xdr:row>16</xdr:row>
      <xdr:rowOff>24786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768305"/>
          <a:ext cx="698500" cy="47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24786</xdr:rowOff>
    </xdr:from>
    <xdr:to>
      <xdr:col>18</xdr:col>
      <xdr:colOff>177800</xdr:colOff>
      <xdr:row>16</xdr:row>
      <xdr:rowOff>35894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15611"/>
          <a:ext cx="698500" cy="1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71921</xdr:rowOff>
    </xdr:from>
    <xdr:to>
      <xdr:col>29</xdr:col>
      <xdr:colOff>177800</xdr:colOff>
      <xdr:row>16</xdr:row>
      <xdr:rowOff>2071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9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88448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3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60880</xdr:rowOff>
    </xdr:from>
    <xdr:to>
      <xdr:col>26</xdr:col>
      <xdr:colOff>101600</xdr:colOff>
      <xdr:row>15</xdr:row>
      <xdr:rowOff>162480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8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1207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49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98130</xdr:rowOff>
    </xdr:from>
    <xdr:to>
      <xdr:col>22</xdr:col>
      <xdr:colOff>165100</xdr:colOff>
      <xdr:row>16</xdr:row>
      <xdr:rowOff>28280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1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38457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8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145436</xdr:rowOff>
    </xdr:from>
    <xdr:to>
      <xdr:col>19</xdr:col>
      <xdr:colOff>38100</xdr:colOff>
      <xdr:row>16</xdr:row>
      <xdr:rowOff>75586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6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85763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3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156544</xdr:rowOff>
    </xdr:from>
    <xdr:to>
      <xdr:col>15</xdr:col>
      <xdr:colOff>101600</xdr:colOff>
      <xdr:row>16</xdr:row>
      <xdr:rowOff>86694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7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96871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4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221812</xdr:rowOff>
    </xdr:from>
    <xdr:to>
      <xdr:col>29</xdr:col>
      <xdr:colOff>127000</xdr:colOff>
      <xdr:row>35</xdr:row>
      <xdr:rowOff>245270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32162"/>
          <a:ext cx="647700" cy="23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245270</xdr:rowOff>
    </xdr:from>
    <xdr:to>
      <xdr:col>26</xdr:col>
      <xdr:colOff>50800</xdr:colOff>
      <xdr:row>35</xdr:row>
      <xdr:rowOff>298629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55620"/>
          <a:ext cx="698500" cy="53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298629</xdr:rowOff>
    </xdr:from>
    <xdr:to>
      <xdr:col>22</xdr:col>
      <xdr:colOff>114300</xdr:colOff>
      <xdr:row>36</xdr:row>
      <xdr:rowOff>25795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08979"/>
          <a:ext cx="698500" cy="70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25795</xdr:rowOff>
    </xdr:from>
    <xdr:to>
      <xdr:col>18</xdr:col>
      <xdr:colOff>177800</xdr:colOff>
      <xdr:row>36</xdr:row>
      <xdr:rowOff>42974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79045"/>
          <a:ext cx="698500" cy="17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171012</xdr:rowOff>
    </xdr:from>
    <xdr:to>
      <xdr:col>29</xdr:col>
      <xdr:colOff>177800</xdr:colOff>
      <xdr:row>35</xdr:row>
      <xdr:rowOff>272612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81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16089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194470</xdr:rowOff>
    </xdr:from>
    <xdr:to>
      <xdr:col>26</xdr:col>
      <xdr:colOff>101600</xdr:colOff>
      <xdr:row>35</xdr:row>
      <xdr:rowOff>296070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306247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247829</xdr:rowOff>
    </xdr:from>
    <xdr:to>
      <xdr:col>22</xdr:col>
      <xdr:colOff>165100</xdr:colOff>
      <xdr:row>36</xdr:row>
      <xdr:rowOff>6529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5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2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317895</xdr:rowOff>
    </xdr:from>
    <xdr:to>
      <xdr:col>19</xdr:col>
      <xdr:colOff>38100</xdr:colOff>
      <xdr:row>36</xdr:row>
      <xdr:rowOff>76595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86772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335074</xdr:rowOff>
    </xdr:from>
    <xdr:to>
      <xdr:col>15</xdr:col>
      <xdr:colOff>101600</xdr:colOff>
      <xdr:row>36</xdr:row>
      <xdr:rowOff>93774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5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103951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1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815
807
133.39
2,221,391
2,146,784
74,507
1,180,686
3,412,900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39452</xdr:rowOff>
    </xdr:from>
    <xdr:to>
      <xdr:col>24</xdr:col>
      <xdr:colOff>63500</xdr:colOff>
      <xdr:row>35</xdr:row>
      <xdr:rowOff>70049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040202"/>
          <a:ext cx="838200" cy="3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39452</xdr:rowOff>
    </xdr:from>
    <xdr:to>
      <xdr:col>19</xdr:col>
      <xdr:colOff>177800</xdr:colOff>
      <xdr:row>35</xdr:row>
      <xdr:rowOff>86951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040202"/>
          <a:ext cx="889000" cy="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86951</xdr:rowOff>
    </xdr:from>
    <xdr:to>
      <xdr:col>15</xdr:col>
      <xdr:colOff>50800</xdr:colOff>
      <xdr:row>36</xdr:row>
      <xdr:rowOff>41511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87701"/>
          <a:ext cx="889000" cy="1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40405</xdr:rowOff>
    </xdr:from>
    <xdr:to>
      <xdr:col>10</xdr:col>
      <xdr:colOff>114300</xdr:colOff>
      <xdr:row>36</xdr:row>
      <xdr:rowOff>41511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212605"/>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19249</xdr:rowOff>
    </xdr:from>
    <xdr:to>
      <xdr:col>24</xdr:col>
      <xdr:colOff>114300</xdr:colOff>
      <xdr:row>35</xdr:row>
      <xdr:rowOff>120849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1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42126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7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160102</xdr:rowOff>
    </xdr:from>
    <xdr:to>
      <xdr:col>20</xdr:col>
      <xdr:colOff>38100</xdr:colOff>
      <xdr:row>35</xdr:row>
      <xdr:rowOff>90252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106779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76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36151</xdr:rowOff>
    </xdr:from>
    <xdr:to>
      <xdr:col>15</xdr:col>
      <xdr:colOff>101600</xdr:colOff>
      <xdr:row>35</xdr:row>
      <xdr:rowOff>137751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154278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1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162161</xdr:rowOff>
    </xdr:from>
    <xdr:to>
      <xdr:col>10</xdr:col>
      <xdr:colOff>165100</xdr:colOff>
      <xdr:row>36</xdr:row>
      <xdr:rowOff>92311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108838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3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161055</xdr:rowOff>
    </xdr:from>
    <xdr:to>
      <xdr:col>6</xdr:col>
      <xdr:colOff>38100</xdr:colOff>
      <xdr:row>36</xdr:row>
      <xdr:rowOff>91205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107732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3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28941</xdr:rowOff>
    </xdr:from>
    <xdr:to>
      <xdr:col>24</xdr:col>
      <xdr:colOff>63500</xdr:colOff>
      <xdr:row>57</xdr:row>
      <xdr:rowOff>103267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1591"/>
          <a:ext cx="838200" cy="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41846</xdr:rowOff>
    </xdr:from>
    <xdr:to>
      <xdr:col>19</xdr:col>
      <xdr:colOff>177800</xdr:colOff>
      <xdr:row>57</xdr:row>
      <xdr:rowOff>103267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14496"/>
          <a:ext cx="889000" cy="6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41846</xdr:rowOff>
    </xdr:from>
    <xdr:to>
      <xdr:col>15</xdr:col>
      <xdr:colOff>50800</xdr:colOff>
      <xdr:row>57</xdr:row>
      <xdr:rowOff>50826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4496"/>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50826</xdr:rowOff>
    </xdr:from>
    <xdr:to>
      <xdr:col>10</xdr:col>
      <xdr:colOff>114300</xdr:colOff>
      <xdr:row>57</xdr:row>
      <xdr:rowOff>108865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3476"/>
          <a:ext cx="8890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149591</xdr:rowOff>
    </xdr:from>
    <xdr:to>
      <xdr:col>24</xdr:col>
      <xdr:colOff>114300</xdr:colOff>
      <xdr:row>57</xdr:row>
      <xdr:rowOff>79741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52467</xdr:rowOff>
    </xdr:from>
    <xdr:to>
      <xdr:col>20</xdr:col>
      <xdr:colOff>38100</xdr:colOff>
      <xdr:row>57</xdr:row>
      <xdr:rowOff>154067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170594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0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162496</xdr:rowOff>
    </xdr:from>
    <xdr:to>
      <xdr:col>15</xdr:col>
      <xdr:colOff>101600</xdr:colOff>
      <xdr:row>57</xdr:row>
      <xdr:rowOff>92646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109173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3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xdr:rowOff>
    </xdr:from>
    <xdr:to>
      <xdr:col>10</xdr:col>
      <xdr:colOff>165100</xdr:colOff>
      <xdr:row>57</xdr:row>
      <xdr:rowOff>101626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118153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4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58065</xdr:rowOff>
    </xdr:from>
    <xdr:to>
      <xdr:col>6</xdr:col>
      <xdr:colOff>38100</xdr:colOff>
      <xdr:row>57</xdr:row>
      <xdr:rowOff>159665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4742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1431</xdr:rowOff>
    </xdr:from>
    <xdr:to>
      <xdr:col>24</xdr:col>
      <xdr:colOff>63500</xdr:colOff>
      <xdr:row>77</xdr:row>
      <xdr:rowOff>25149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03081"/>
          <a:ext cx="8382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1431</xdr:rowOff>
    </xdr:from>
    <xdr:to>
      <xdr:col>19</xdr:col>
      <xdr:colOff>177800</xdr:colOff>
      <xdr:row>77</xdr:row>
      <xdr:rowOff>13050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03081"/>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13050</xdr:rowOff>
    </xdr:from>
    <xdr:to>
      <xdr:col>15</xdr:col>
      <xdr:colOff>50800</xdr:colOff>
      <xdr:row>77</xdr:row>
      <xdr:rowOff>32663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14700"/>
          <a:ext cx="889000" cy="1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32663</xdr:rowOff>
    </xdr:from>
    <xdr:to>
      <xdr:col>10</xdr:col>
      <xdr:colOff>114300</xdr:colOff>
      <xdr:row>77</xdr:row>
      <xdr:rowOff>109799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34313"/>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145799</xdr:rowOff>
    </xdr:from>
    <xdr:to>
      <xdr:col>24</xdr:col>
      <xdr:colOff>114300</xdr:colOff>
      <xdr:row>77</xdr:row>
      <xdr:rowOff>75949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168676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2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122081</xdr:rowOff>
    </xdr:from>
    <xdr:to>
      <xdr:col>20</xdr:col>
      <xdr:colOff>38100</xdr:colOff>
      <xdr:row>77</xdr:row>
      <xdr:rowOff>52231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68758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2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133700</xdr:rowOff>
    </xdr:from>
    <xdr:to>
      <xdr:col>15</xdr:col>
      <xdr:colOff>101600</xdr:colOff>
      <xdr:row>77</xdr:row>
      <xdr:rowOff>63850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80377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153313</xdr:rowOff>
    </xdr:from>
    <xdr:to>
      <xdr:col>10</xdr:col>
      <xdr:colOff>165100</xdr:colOff>
      <xdr:row>77</xdr:row>
      <xdr:rowOff>83463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99991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5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58999</xdr:rowOff>
    </xdr:from>
    <xdr:to>
      <xdr:col>6</xdr:col>
      <xdr:colOff>38100</xdr:colOff>
      <xdr:row>77</xdr:row>
      <xdr:rowOff>160599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151726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11196</xdr:rowOff>
    </xdr:from>
    <xdr:to>
      <xdr:col>24</xdr:col>
      <xdr:colOff>63500</xdr:colOff>
      <xdr:row>96</xdr:row>
      <xdr:rowOff>141635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70396"/>
          <a:ext cx="8382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11196</xdr:rowOff>
    </xdr:from>
    <xdr:to>
      <xdr:col>19</xdr:col>
      <xdr:colOff>177800</xdr:colOff>
      <xdr:row>97</xdr:row>
      <xdr:rowOff>33111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70396"/>
          <a:ext cx="889000" cy="19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33111</xdr:rowOff>
    </xdr:from>
    <xdr:to>
      <xdr:col>15</xdr:col>
      <xdr:colOff>50800</xdr:colOff>
      <xdr:row>97</xdr:row>
      <xdr:rowOff>86520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3761"/>
          <a:ext cx="889000" cy="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86520</xdr:rowOff>
    </xdr:from>
    <xdr:to>
      <xdr:col>10</xdr:col>
      <xdr:colOff>114300</xdr:colOff>
      <xdr:row>97</xdr:row>
      <xdr:rowOff>98492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17170"/>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90835</xdr:rowOff>
    </xdr:from>
    <xdr:to>
      <xdr:col>24</xdr:col>
      <xdr:colOff>114300</xdr:colOff>
      <xdr:row>97</xdr:row>
      <xdr:rowOff>20985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69262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131846</xdr:rowOff>
    </xdr:from>
    <xdr:to>
      <xdr:col>20</xdr:col>
      <xdr:colOff>38100</xdr:colOff>
      <xdr:row>96</xdr:row>
      <xdr:rowOff>61996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53123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153761</xdr:rowOff>
    </xdr:from>
    <xdr:to>
      <xdr:col>15</xdr:col>
      <xdr:colOff>101600</xdr:colOff>
      <xdr:row>97</xdr:row>
      <xdr:rowOff>83911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75038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35720</xdr:rowOff>
    </xdr:from>
    <xdr:to>
      <xdr:col>10</xdr:col>
      <xdr:colOff>165100</xdr:colOff>
      <xdr:row>97</xdr:row>
      <xdr:rowOff>137320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47692</xdr:rowOff>
    </xdr:from>
    <xdr:to>
      <xdr:col>6</xdr:col>
      <xdr:colOff>38100</xdr:colOff>
      <xdr:row>97</xdr:row>
      <xdr:rowOff>149292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140419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7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113679</xdr:rowOff>
    </xdr:from>
    <xdr:to>
      <xdr:col>55</xdr:col>
      <xdr:colOff>0</xdr:colOff>
      <xdr:row>36</xdr:row>
      <xdr:rowOff>51257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14429"/>
          <a:ext cx="838200" cy="10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171374</xdr:rowOff>
    </xdr:from>
    <xdr:to>
      <xdr:col>50</xdr:col>
      <xdr:colOff>114300</xdr:colOff>
      <xdr:row>36</xdr:row>
      <xdr:rowOff>51257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00674"/>
          <a:ext cx="889000" cy="2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171374</xdr:rowOff>
    </xdr:from>
    <xdr:to>
      <xdr:col>45</xdr:col>
      <xdr:colOff>177800</xdr:colOff>
      <xdr:row>36</xdr:row>
      <xdr:rowOff>72734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00674"/>
          <a:ext cx="889000" cy="2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66603</xdr:rowOff>
    </xdr:from>
    <xdr:to>
      <xdr:col>41</xdr:col>
      <xdr:colOff>50800</xdr:colOff>
      <xdr:row>36</xdr:row>
      <xdr:rowOff>72734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38803"/>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62879</xdr:rowOff>
    </xdr:from>
    <xdr:to>
      <xdr:col>55</xdr:col>
      <xdr:colOff>50800</xdr:colOff>
      <xdr:row>35</xdr:row>
      <xdr:rowOff>164479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85756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1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457</xdr:rowOff>
    </xdr:from>
    <xdr:to>
      <xdr:col>50</xdr:col>
      <xdr:colOff>165100</xdr:colOff>
      <xdr:row>36</xdr:row>
      <xdr:rowOff>102057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118584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4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120574</xdr:rowOff>
    </xdr:from>
    <xdr:to>
      <xdr:col>46</xdr:col>
      <xdr:colOff>38100</xdr:colOff>
      <xdr:row>35</xdr:row>
      <xdr:rowOff>50724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67251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2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21934</xdr:rowOff>
    </xdr:from>
    <xdr:to>
      <xdr:col>41</xdr:col>
      <xdr:colOff>101600</xdr:colOff>
      <xdr:row>36</xdr:row>
      <xdr:rowOff>123534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140061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6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15803</xdr:rowOff>
    </xdr:from>
    <xdr:to>
      <xdr:col>36</xdr:col>
      <xdr:colOff>165100</xdr:colOff>
      <xdr:row>36</xdr:row>
      <xdr:rowOff>117403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133930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27081</xdr:rowOff>
    </xdr:from>
    <xdr:to>
      <xdr:col>55</xdr:col>
      <xdr:colOff>0</xdr:colOff>
      <xdr:row>58</xdr:row>
      <xdr:rowOff>67941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71181"/>
          <a:ext cx="838200" cy="4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45107</xdr:rowOff>
    </xdr:from>
    <xdr:to>
      <xdr:col>50</xdr:col>
      <xdr:colOff>114300</xdr:colOff>
      <xdr:row>58</xdr:row>
      <xdr:rowOff>67941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46307"/>
          <a:ext cx="889000" cy="3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45107</xdr:rowOff>
    </xdr:from>
    <xdr:to>
      <xdr:col>45</xdr:col>
      <xdr:colOff>177800</xdr:colOff>
      <xdr:row>56</xdr:row>
      <xdr:rowOff>97196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46307"/>
          <a:ext cx="8890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97196</xdr:rowOff>
    </xdr:from>
    <xdr:to>
      <xdr:col>41</xdr:col>
      <xdr:colOff>50800</xdr:colOff>
      <xdr:row>58</xdr:row>
      <xdr:rowOff>98154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98396"/>
          <a:ext cx="889000" cy="3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147731</xdr:rowOff>
    </xdr:from>
    <xdr:to>
      <xdr:col>55</xdr:col>
      <xdr:colOff>50800</xdr:colOff>
      <xdr:row>58</xdr:row>
      <xdr:rowOff>77881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170608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7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17141</xdr:rowOff>
    </xdr:from>
    <xdr:to>
      <xdr:col>50</xdr:col>
      <xdr:colOff>165100</xdr:colOff>
      <xdr:row>58</xdr:row>
      <xdr:rowOff>118741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135268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3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165757</xdr:rowOff>
    </xdr:from>
    <xdr:to>
      <xdr:col>46</xdr:col>
      <xdr:colOff>38100</xdr:colOff>
      <xdr:row>56</xdr:row>
      <xdr:rowOff>95907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112434</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37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46396</xdr:rowOff>
    </xdr:from>
    <xdr:to>
      <xdr:col>41</xdr:col>
      <xdr:colOff>101600</xdr:colOff>
      <xdr:row>56</xdr:row>
      <xdr:rowOff>147996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164523</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9422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47354</xdr:rowOff>
    </xdr:from>
    <xdr:to>
      <xdr:col>36</xdr:col>
      <xdr:colOff>165100</xdr:colOff>
      <xdr:row>58</xdr:row>
      <xdr:rowOff>148954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165481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26167</xdr:rowOff>
    </xdr:from>
    <xdr:to>
      <xdr:col>55</xdr:col>
      <xdr:colOff>0</xdr:colOff>
      <xdr:row>79</xdr:row>
      <xdr:rowOff>14759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99267"/>
          <a:ext cx="838200" cy="16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162192</xdr:rowOff>
    </xdr:from>
    <xdr:to>
      <xdr:col>50</xdr:col>
      <xdr:colOff>114300</xdr:colOff>
      <xdr:row>79</xdr:row>
      <xdr:rowOff>14759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35292"/>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162192</xdr:rowOff>
    </xdr:from>
    <xdr:to>
      <xdr:col>45</xdr:col>
      <xdr:colOff>177800</xdr:colOff>
      <xdr:row>79</xdr:row>
      <xdr:rowOff>1918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35292"/>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1918</xdr:rowOff>
    </xdr:from>
    <xdr:to>
      <xdr:col>41</xdr:col>
      <xdr:colOff>50800</xdr:colOff>
      <xdr:row>79</xdr:row>
      <xdr:rowOff>34251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46468"/>
          <a:ext cx="8890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146817</xdr:rowOff>
    </xdr:from>
    <xdr:to>
      <xdr:col>55</xdr:col>
      <xdr:colOff>50800</xdr:colOff>
      <xdr:row>78</xdr:row>
      <xdr:rowOff>76967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169694</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9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135409</xdr:rowOff>
    </xdr:from>
    <xdr:to>
      <xdr:col>50</xdr:col>
      <xdr:colOff>165100</xdr:colOff>
      <xdr:row>79</xdr:row>
      <xdr:rowOff>65559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56686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6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111392</xdr:rowOff>
    </xdr:from>
    <xdr:to>
      <xdr:col>46</xdr:col>
      <xdr:colOff>38100</xdr:colOff>
      <xdr:row>79</xdr:row>
      <xdr:rowOff>41542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32669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7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122568</xdr:rowOff>
    </xdr:from>
    <xdr:to>
      <xdr:col>41</xdr:col>
      <xdr:colOff>101600</xdr:colOff>
      <xdr:row>79</xdr:row>
      <xdr:rowOff>52718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43845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154901</xdr:rowOff>
    </xdr:from>
    <xdr:to>
      <xdr:col>36</xdr:col>
      <xdr:colOff>165100</xdr:colOff>
      <xdr:row>79</xdr:row>
      <xdr:rowOff>85051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76178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152067</xdr:rowOff>
    </xdr:from>
    <xdr:to>
      <xdr:col>55</xdr:col>
      <xdr:colOff>0</xdr:colOff>
      <xdr:row>97</xdr:row>
      <xdr:rowOff>160505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82717"/>
          <a:ext cx="8382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66046</xdr:rowOff>
    </xdr:from>
    <xdr:to>
      <xdr:col>50</xdr:col>
      <xdr:colOff>114300</xdr:colOff>
      <xdr:row>97</xdr:row>
      <xdr:rowOff>152067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353796"/>
          <a:ext cx="889000" cy="42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66046</xdr:rowOff>
    </xdr:from>
    <xdr:to>
      <xdr:col>45</xdr:col>
      <xdr:colOff>177800</xdr:colOff>
      <xdr:row>95</xdr:row>
      <xdr:rowOff>121856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353796"/>
          <a:ext cx="889000" cy="5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121856</xdr:rowOff>
    </xdr:from>
    <xdr:to>
      <xdr:col>41</xdr:col>
      <xdr:colOff>50800</xdr:colOff>
      <xdr:row>98</xdr:row>
      <xdr:rowOff>10251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409606"/>
          <a:ext cx="889000" cy="40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109705</xdr:rowOff>
    </xdr:from>
    <xdr:to>
      <xdr:col>55</xdr:col>
      <xdr:colOff>50800</xdr:colOff>
      <xdr:row>98</xdr:row>
      <xdr:rowOff>39855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132582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9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101267</xdr:rowOff>
    </xdr:from>
    <xdr:to>
      <xdr:col>50</xdr:col>
      <xdr:colOff>165100</xdr:colOff>
      <xdr:row>98</xdr:row>
      <xdr:rowOff>31417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47944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0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15246</xdr:rowOff>
    </xdr:from>
    <xdr:to>
      <xdr:col>46</xdr:col>
      <xdr:colOff>38100</xdr:colOff>
      <xdr:row>95</xdr:row>
      <xdr:rowOff>116846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93</xdr:row>
      <xdr:rowOff>133373</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05205" y="16078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71056</xdr:rowOff>
    </xdr:from>
    <xdr:to>
      <xdr:col>41</xdr:col>
      <xdr:colOff>101600</xdr:colOff>
      <xdr:row>96</xdr:row>
      <xdr:rowOff>1206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94</xdr:row>
      <xdr:rowOff>17733</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16205" y="16134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130901</xdr:rowOff>
    </xdr:from>
    <xdr:to>
      <xdr:col>36</xdr:col>
      <xdr:colOff>165100</xdr:colOff>
      <xdr:row>98</xdr:row>
      <xdr:rowOff>61051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77578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3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6286</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92836"/>
          <a:ext cx="889000" cy="9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6286</xdr:rowOff>
    </xdr:from>
    <xdr:to>
      <xdr:col>71</xdr:col>
      <xdr:colOff>177800</xdr:colOff>
      <xdr:row>39</xdr:row>
      <xdr:rowOff>94735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92836"/>
          <a:ext cx="889000" cy="8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126936</xdr:rowOff>
    </xdr:from>
    <xdr:to>
      <xdr:col>72</xdr:col>
      <xdr:colOff>38100</xdr:colOff>
      <xdr:row>39</xdr:row>
      <xdr:rowOff>57086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73613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43935</xdr:rowOff>
    </xdr:from>
    <xdr:to>
      <xdr:col>67</xdr:col>
      <xdr:colOff>101600</xdr:colOff>
      <xdr:row>39</xdr:row>
      <xdr:rowOff>145535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136662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135972</xdr:rowOff>
    </xdr:from>
    <xdr:to>
      <xdr:col>85</xdr:col>
      <xdr:colOff>127000</xdr:colOff>
      <xdr:row>77</xdr:row>
      <xdr:rowOff>152433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37622"/>
          <a:ext cx="8382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152433</xdr:rowOff>
    </xdr:from>
    <xdr:to>
      <xdr:col>81</xdr:col>
      <xdr:colOff>50800</xdr:colOff>
      <xdr:row>78</xdr:row>
      <xdr:rowOff>14026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54083"/>
          <a:ext cx="889000" cy="3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14026</xdr:rowOff>
    </xdr:from>
    <xdr:to>
      <xdr:col>76</xdr:col>
      <xdr:colOff>114300</xdr:colOff>
      <xdr:row>78</xdr:row>
      <xdr:rowOff>38819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87126"/>
          <a:ext cx="889000" cy="2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38819</xdr:rowOff>
    </xdr:from>
    <xdr:to>
      <xdr:col>71</xdr:col>
      <xdr:colOff>177800</xdr:colOff>
      <xdr:row>78</xdr:row>
      <xdr:rowOff>57500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1191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85172</xdr:rowOff>
    </xdr:from>
    <xdr:to>
      <xdr:col>85</xdr:col>
      <xdr:colOff>177800</xdr:colOff>
      <xdr:row>78</xdr:row>
      <xdr:rowOff>15322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108049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3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101633</xdr:rowOff>
    </xdr:from>
    <xdr:to>
      <xdr:col>81</xdr:col>
      <xdr:colOff>101600</xdr:colOff>
      <xdr:row>78</xdr:row>
      <xdr:rowOff>31783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48310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7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134676</xdr:rowOff>
    </xdr:from>
    <xdr:to>
      <xdr:col>76</xdr:col>
      <xdr:colOff>165100</xdr:colOff>
      <xdr:row>78</xdr:row>
      <xdr:rowOff>64826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81353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1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159469</xdr:rowOff>
    </xdr:from>
    <xdr:to>
      <xdr:col>72</xdr:col>
      <xdr:colOff>38100</xdr:colOff>
      <xdr:row>78</xdr:row>
      <xdr:rowOff>89619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106146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3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6700</xdr:rowOff>
    </xdr:from>
    <xdr:to>
      <xdr:col>67</xdr:col>
      <xdr:colOff>101600</xdr:colOff>
      <xdr:row>78</xdr:row>
      <xdr:rowOff>108300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124827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158769</xdr:rowOff>
    </xdr:from>
    <xdr:to>
      <xdr:col>85</xdr:col>
      <xdr:colOff>127000</xdr:colOff>
      <xdr:row>97</xdr:row>
      <xdr:rowOff>27161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17969"/>
          <a:ext cx="8382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158769</xdr:rowOff>
    </xdr:from>
    <xdr:to>
      <xdr:col>81</xdr:col>
      <xdr:colOff>50800</xdr:colOff>
      <xdr:row>97</xdr:row>
      <xdr:rowOff>103446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17969"/>
          <a:ext cx="889000" cy="11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103446</xdr:rowOff>
    </xdr:from>
    <xdr:to>
      <xdr:col>76</xdr:col>
      <xdr:colOff>114300</xdr:colOff>
      <xdr:row>98</xdr:row>
      <xdr:rowOff>35700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34096"/>
          <a:ext cx="889000" cy="10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35700</xdr:rowOff>
    </xdr:from>
    <xdr:to>
      <xdr:col>71</xdr:col>
      <xdr:colOff>177800</xdr:colOff>
      <xdr:row>98</xdr:row>
      <xdr:rowOff>127150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37800"/>
          <a:ext cx="889000" cy="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147811</xdr:rowOff>
    </xdr:from>
    <xdr:to>
      <xdr:col>85</xdr:col>
      <xdr:colOff>177800</xdr:colOff>
      <xdr:row>97</xdr:row>
      <xdr:rowOff>77961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170688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5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107969</xdr:rowOff>
    </xdr:from>
    <xdr:to>
      <xdr:col>81</xdr:col>
      <xdr:colOff>101600</xdr:colOff>
      <xdr:row>97</xdr:row>
      <xdr:rowOff>38119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54646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52646</xdr:rowOff>
    </xdr:from>
    <xdr:to>
      <xdr:col>76</xdr:col>
      <xdr:colOff>165100</xdr:colOff>
      <xdr:row>97</xdr:row>
      <xdr:rowOff>154246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170773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5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156350</xdr:rowOff>
    </xdr:from>
    <xdr:to>
      <xdr:col>72</xdr:col>
      <xdr:colOff>38100</xdr:colOff>
      <xdr:row>98</xdr:row>
      <xdr:rowOff>86500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103027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6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76350</xdr:rowOff>
    </xdr:from>
    <xdr:to>
      <xdr:col>67</xdr:col>
      <xdr:colOff>101600</xdr:colOff>
      <xdr:row>99</xdr:row>
      <xdr:rowOff>6500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169077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92467</xdr:rowOff>
    </xdr:from>
    <xdr:to>
      <xdr:col>116</xdr:col>
      <xdr:colOff>63500</xdr:colOff>
      <xdr:row>59</xdr:row>
      <xdr:rowOff>95744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8017"/>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80634</xdr:rowOff>
    </xdr:from>
    <xdr:to>
      <xdr:col>111</xdr:col>
      <xdr:colOff>177800</xdr:colOff>
      <xdr:row>59</xdr:row>
      <xdr:rowOff>95744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96184"/>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60463</xdr:rowOff>
    </xdr:from>
    <xdr:to>
      <xdr:col>107</xdr:col>
      <xdr:colOff>50800</xdr:colOff>
      <xdr:row>59</xdr:row>
      <xdr:rowOff>80634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76013"/>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50176</xdr:rowOff>
    </xdr:from>
    <xdr:to>
      <xdr:col>102</xdr:col>
      <xdr:colOff>114300</xdr:colOff>
      <xdr:row>59</xdr:row>
      <xdr:rowOff>60463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572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41667</xdr:rowOff>
    </xdr:from>
    <xdr:to>
      <xdr:col>116</xdr:col>
      <xdr:colOff>114300</xdr:colOff>
      <xdr:row>59</xdr:row>
      <xdr:rowOff>143267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44944</xdr:rowOff>
    </xdr:from>
    <xdr:to>
      <xdr:col>112</xdr:col>
      <xdr:colOff>38100</xdr:colOff>
      <xdr:row>59</xdr:row>
      <xdr:rowOff>146544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137671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3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29834</xdr:rowOff>
    </xdr:from>
    <xdr:to>
      <xdr:col>107</xdr:col>
      <xdr:colOff>101600</xdr:colOff>
      <xdr:row>59</xdr:row>
      <xdr:rowOff>131434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122561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3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9663</xdr:rowOff>
    </xdr:from>
    <xdr:to>
      <xdr:col>102</xdr:col>
      <xdr:colOff>165100</xdr:colOff>
      <xdr:row>59</xdr:row>
      <xdr:rowOff>111263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102390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1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170826</xdr:rowOff>
    </xdr:from>
    <xdr:to>
      <xdr:col>98</xdr:col>
      <xdr:colOff>38100</xdr:colOff>
      <xdr:row>59</xdr:row>
      <xdr:rowOff>100976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117503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9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22183</xdr:rowOff>
    </xdr:from>
    <xdr:to>
      <xdr:col>116</xdr:col>
      <xdr:colOff>63500</xdr:colOff>
      <xdr:row>76</xdr:row>
      <xdr:rowOff>73814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52383"/>
          <a:ext cx="8382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73814</xdr:rowOff>
    </xdr:from>
    <xdr:to>
      <xdr:col>111</xdr:col>
      <xdr:colOff>177800</xdr:colOff>
      <xdr:row>76</xdr:row>
      <xdr:rowOff>95253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04014"/>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95253</xdr:rowOff>
    </xdr:from>
    <xdr:to>
      <xdr:col>107</xdr:col>
      <xdr:colOff>50800</xdr:colOff>
      <xdr:row>76</xdr:row>
      <xdr:rowOff>151682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25453"/>
          <a:ext cx="889000" cy="5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81936</xdr:rowOff>
    </xdr:from>
    <xdr:to>
      <xdr:col>102</xdr:col>
      <xdr:colOff>114300</xdr:colOff>
      <xdr:row>76</xdr:row>
      <xdr:rowOff>151682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40686"/>
          <a:ext cx="889000" cy="24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142833</xdr:rowOff>
    </xdr:from>
    <xdr:to>
      <xdr:col>116</xdr:col>
      <xdr:colOff>114300</xdr:colOff>
      <xdr:row>76</xdr:row>
      <xdr:rowOff>72983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165710</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5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23014</xdr:rowOff>
    </xdr:from>
    <xdr:to>
      <xdr:col>112</xdr:col>
      <xdr:colOff>38100</xdr:colOff>
      <xdr:row>76</xdr:row>
      <xdr:rowOff>124614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141141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2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44453</xdr:rowOff>
    </xdr:from>
    <xdr:to>
      <xdr:col>107</xdr:col>
      <xdr:colOff>101600</xdr:colOff>
      <xdr:row>76</xdr:row>
      <xdr:rowOff>146053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162581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4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100882</xdr:rowOff>
    </xdr:from>
    <xdr:to>
      <xdr:col>102</xdr:col>
      <xdr:colOff>165100</xdr:colOff>
      <xdr:row>77</xdr:row>
      <xdr:rowOff>31032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47559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90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31136</xdr:rowOff>
    </xdr:from>
    <xdr:to>
      <xdr:col>98</xdr:col>
      <xdr:colOff>38100</xdr:colOff>
      <xdr:row>75</xdr:row>
      <xdr:rowOff>132736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149263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66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住民一人当たりのコストについては、毎年人口も減少しており、平均的に類似団体よりもコストが高くなっている。令和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年度の人件費については</a:t>
          </a:r>
          <a:r>
            <a:rPr kumimoji="1" lang="ja-JP" altLang="ja-JP" sz="1100">
              <a:solidFill>
                <a:sysClr val="windowText" lastClr="000000"/>
              </a:solidFill>
              <a:effectLst/>
              <a:latin typeface="+mn-lt"/>
              <a:ea typeface="+mn-ea"/>
              <a:cs typeface="+mn-cs"/>
            </a:rPr>
            <a:t>職</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員数が減少した事により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度と比較し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している。物件費は類似団体を大きく上回って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は各種事業等に係る委託料が多額であった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情報セキュリティの強化などのシステム関連経費については増加傾向であり、経費の節減に努める必要がある。維持補修費についても類似団体より上回っており、施設等の老朽化に対する修繕等を実施したことによる増加、又、平成３０年度で公営企業会計の廃止した事に伴い、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年度以降は同事業の施設維持修繕分も普通会計内での管理とした為、数値が上昇している。扶助費は施設入所等の方も類似団体よりは少ないと考えるが非課税世帯等の給付金事業等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が終了した為、</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した。補助費等については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ふるさと納税の返礼品等に係る費用の増加や新型コロナウイルス感染症対応地方創生臨時交付金事業の実施により増額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となっている。又、事務組合や広域連合への依存性も高く、毎年多額の費用を支出している。普通建設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事業については老朽化している施設等の更新整備の関係で類似団体より高く推移してい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より減少で推移している。災害復旧事業費については不支出であった。公債費については大型の事業に係る起債償還が開始となった為、類似団体より数値は上回っている。又、令和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庁舎関連施設、教育関連施設、福祉関連施設、観光関連施設などの改修を控えており、今後も計画的に実施する大規模な事業を控えている為、上昇する見込みである。上昇することが見込まれる公債費については基金等を適切に活用しながら繰上償還等を実施し、抑制に努める。積立金は庁舎建設事業に係る基金及び災害など不測の事態等に備えるために計画的に積立てを実施した。投資及び出資金については不支出の現状である。</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貸付金は近年、類似団体と比較し、低水準で移行している。繰出金は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年度で公営企業会計が廃止され、支出費用等を普通会計内での管理とした為、令和元年度より減少した数値で移行している。令和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国保事業、</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国保直診事業、介護保険事業の負担額や簡易水道事業の整備に前年度より多く繰出を実施している。失業対策事業費及び前年度繰上充用金については不支出であった。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815
807
133.39
2,221,391
2,146,784
74,507
1,180,686
3,412,900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85165</xdr:rowOff>
    </xdr:from>
    <xdr:to>
      <xdr:col>24</xdr:col>
      <xdr:colOff>63500</xdr:colOff>
      <xdr:row>36</xdr:row>
      <xdr:rowOff>85593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257365"/>
          <a:ext cx="8382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85165</xdr:rowOff>
    </xdr:from>
    <xdr:to>
      <xdr:col>19</xdr:col>
      <xdr:colOff>177800</xdr:colOff>
      <xdr:row>36</xdr:row>
      <xdr:rowOff>97052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5736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97052</xdr:rowOff>
    </xdr:from>
    <xdr:to>
      <xdr:col>15</xdr:col>
      <xdr:colOff>50800</xdr:colOff>
      <xdr:row>36</xdr:row>
      <xdr:rowOff>117540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269252"/>
          <a:ext cx="8890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115340</xdr:rowOff>
    </xdr:from>
    <xdr:to>
      <xdr:col>10</xdr:col>
      <xdr:colOff>114300</xdr:colOff>
      <xdr:row>36</xdr:row>
      <xdr:rowOff>117540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287540"/>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34793</xdr:rowOff>
    </xdr:from>
    <xdr:to>
      <xdr:col>24</xdr:col>
      <xdr:colOff>114300</xdr:colOff>
      <xdr:row>36</xdr:row>
      <xdr:rowOff>136393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0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57670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34365</xdr:rowOff>
    </xdr:from>
    <xdr:to>
      <xdr:col>20</xdr:col>
      <xdr:colOff>38100</xdr:colOff>
      <xdr:row>36</xdr:row>
      <xdr:rowOff>135965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152492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46252</xdr:rowOff>
    </xdr:from>
    <xdr:to>
      <xdr:col>15</xdr:col>
      <xdr:colOff>101600</xdr:colOff>
      <xdr:row>36</xdr:row>
      <xdr:rowOff>147852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164379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66740</xdr:rowOff>
    </xdr:from>
    <xdr:to>
      <xdr:col>10</xdr:col>
      <xdr:colOff>165100</xdr:colOff>
      <xdr:row>36</xdr:row>
      <xdr:rowOff>168340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64540</xdr:rowOff>
    </xdr:from>
    <xdr:to>
      <xdr:col>6</xdr:col>
      <xdr:colOff>38100</xdr:colOff>
      <xdr:row>36</xdr:row>
      <xdr:rowOff>166140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11217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98253</xdr:rowOff>
    </xdr:from>
    <xdr:to>
      <xdr:col>24</xdr:col>
      <xdr:colOff>63500</xdr:colOff>
      <xdr:row>57</xdr:row>
      <xdr:rowOff>107532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70903"/>
          <a:ext cx="838200" cy="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107532</xdr:rowOff>
    </xdr:from>
    <xdr:to>
      <xdr:col>19</xdr:col>
      <xdr:colOff>177800</xdr:colOff>
      <xdr:row>57</xdr:row>
      <xdr:rowOff>109937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80182"/>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109937</xdr:rowOff>
    </xdr:from>
    <xdr:to>
      <xdr:col>15</xdr:col>
      <xdr:colOff>50800</xdr:colOff>
      <xdr:row>58</xdr:row>
      <xdr:rowOff>20808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82587"/>
          <a:ext cx="889000" cy="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20808</xdr:rowOff>
    </xdr:from>
    <xdr:to>
      <xdr:col>10</xdr:col>
      <xdr:colOff>114300</xdr:colOff>
      <xdr:row>58</xdr:row>
      <xdr:rowOff>83378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64908"/>
          <a:ext cx="889000" cy="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47453</xdr:rowOff>
    </xdr:from>
    <xdr:to>
      <xdr:col>24</xdr:col>
      <xdr:colOff>114300</xdr:colOff>
      <xdr:row>57</xdr:row>
      <xdr:rowOff>149053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70330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7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56732</xdr:rowOff>
    </xdr:from>
    <xdr:to>
      <xdr:col>20</xdr:col>
      <xdr:colOff>38100</xdr:colOff>
      <xdr:row>57</xdr:row>
      <xdr:rowOff>158332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3409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60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59137</xdr:rowOff>
    </xdr:from>
    <xdr:to>
      <xdr:col>15</xdr:col>
      <xdr:colOff>101600</xdr:colOff>
      <xdr:row>57</xdr:row>
      <xdr:rowOff>160737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3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5814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0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141458</xdr:rowOff>
    </xdr:from>
    <xdr:to>
      <xdr:col>10</xdr:col>
      <xdr:colOff>165100</xdr:colOff>
      <xdr:row>58</xdr:row>
      <xdr:rowOff>71608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88135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8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32578</xdr:rowOff>
    </xdr:from>
    <xdr:to>
      <xdr:col>6</xdr:col>
      <xdr:colOff>38100</xdr:colOff>
      <xdr:row>58</xdr:row>
      <xdr:rowOff>134178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150705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107003</xdr:rowOff>
    </xdr:from>
    <xdr:to>
      <xdr:col>24</xdr:col>
      <xdr:colOff>63500</xdr:colOff>
      <xdr:row>77</xdr:row>
      <xdr:rowOff>129682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08653"/>
          <a:ext cx="838200" cy="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107003</xdr:rowOff>
    </xdr:from>
    <xdr:to>
      <xdr:col>19</xdr:col>
      <xdr:colOff>177800</xdr:colOff>
      <xdr:row>77</xdr:row>
      <xdr:rowOff>139272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08653"/>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139272</xdr:rowOff>
    </xdr:from>
    <xdr:to>
      <xdr:col>15</xdr:col>
      <xdr:colOff>50800</xdr:colOff>
      <xdr:row>78</xdr:row>
      <xdr:rowOff>46067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0922"/>
          <a:ext cx="889000" cy="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46067</xdr:rowOff>
    </xdr:from>
    <xdr:to>
      <xdr:col>10</xdr:col>
      <xdr:colOff>114300</xdr:colOff>
      <xdr:row>78</xdr:row>
      <xdr:rowOff>55643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19167"/>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78882</xdr:rowOff>
    </xdr:from>
    <xdr:to>
      <xdr:col>24</xdr:col>
      <xdr:colOff>114300</xdr:colOff>
      <xdr:row>78</xdr:row>
      <xdr:rowOff>9032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101759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56203</xdr:rowOff>
    </xdr:from>
    <xdr:to>
      <xdr:col>20</xdr:col>
      <xdr:colOff>38100</xdr:colOff>
      <xdr:row>77</xdr:row>
      <xdr:rowOff>157803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2880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88472</xdr:rowOff>
    </xdr:from>
    <xdr:to>
      <xdr:col>15</xdr:col>
      <xdr:colOff>101600</xdr:colOff>
      <xdr:row>78</xdr:row>
      <xdr:rowOff>18622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35149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6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166717</xdr:rowOff>
    </xdr:from>
    <xdr:to>
      <xdr:col>10</xdr:col>
      <xdr:colOff>165100</xdr:colOff>
      <xdr:row>78</xdr:row>
      <xdr:rowOff>96867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6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113394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4843</xdr:rowOff>
    </xdr:from>
    <xdr:to>
      <xdr:col>6</xdr:col>
      <xdr:colOff>38100</xdr:colOff>
      <xdr:row>78</xdr:row>
      <xdr:rowOff>106443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97570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7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13680</xdr:rowOff>
    </xdr:from>
    <xdr:to>
      <xdr:col>24</xdr:col>
      <xdr:colOff>63500</xdr:colOff>
      <xdr:row>97</xdr:row>
      <xdr:rowOff>41934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44330"/>
          <a:ext cx="8382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37850</xdr:rowOff>
    </xdr:from>
    <xdr:to>
      <xdr:col>19</xdr:col>
      <xdr:colOff>177800</xdr:colOff>
      <xdr:row>97</xdr:row>
      <xdr:rowOff>41934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68500"/>
          <a:ext cx="8890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37850</xdr:rowOff>
    </xdr:from>
    <xdr:to>
      <xdr:col>15</xdr:col>
      <xdr:colOff>50800</xdr:colOff>
      <xdr:row>97</xdr:row>
      <xdr:rowOff>88246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68500"/>
          <a:ext cx="889000" cy="5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82214</xdr:rowOff>
    </xdr:from>
    <xdr:to>
      <xdr:col>10</xdr:col>
      <xdr:colOff>114300</xdr:colOff>
      <xdr:row>97</xdr:row>
      <xdr:rowOff>88246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1286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134330</xdr:rowOff>
    </xdr:from>
    <xdr:to>
      <xdr:col>24</xdr:col>
      <xdr:colOff>114300</xdr:colOff>
      <xdr:row>97</xdr:row>
      <xdr:rowOff>64480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157207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4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162584</xdr:rowOff>
    </xdr:from>
    <xdr:to>
      <xdr:col>20</xdr:col>
      <xdr:colOff>38100</xdr:colOff>
      <xdr:row>97</xdr:row>
      <xdr:rowOff>92734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109261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9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158500</xdr:rowOff>
    </xdr:from>
    <xdr:to>
      <xdr:col>15</xdr:col>
      <xdr:colOff>101600</xdr:colOff>
      <xdr:row>97</xdr:row>
      <xdr:rowOff>88650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105177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9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37446</xdr:rowOff>
    </xdr:from>
    <xdr:to>
      <xdr:col>10</xdr:col>
      <xdr:colOff>165100</xdr:colOff>
      <xdr:row>97</xdr:row>
      <xdr:rowOff>139046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155573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4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31414</xdr:rowOff>
    </xdr:from>
    <xdr:to>
      <xdr:col>6</xdr:col>
      <xdr:colOff>38100</xdr:colOff>
      <xdr:row>97</xdr:row>
      <xdr:rowOff>133014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149541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3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36350</xdr:rowOff>
    </xdr:from>
    <xdr:to>
      <xdr:col>55</xdr:col>
      <xdr:colOff>0</xdr:colOff>
      <xdr:row>57</xdr:row>
      <xdr:rowOff>53570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09000"/>
          <a:ext cx="8382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15099</xdr:rowOff>
    </xdr:from>
    <xdr:to>
      <xdr:col>50</xdr:col>
      <xdr:colOff>114300</xdr:colOff>
      <xdr:row>57</xdr:row>
      <xdr:rowOff>53570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87749"/>
          <a:ext cx="889000" cy="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10376</xdr:rowOff>
    </xdr:from>
    <xdr:to>
      <xdr:col>45</xdr:col>
      <xdr:colOff>177800</xdr:colOff>
      <xdr:row>57</xdr:row>
      <xdr:rowOff>15099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83026"/>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10376</xdr:rowOff>
    </xdr:from>
    <xdr:to>
      <xdr:col>41</xdr:col>
      <xdr:colOff>50800</xdr:colOff>
      <xdr:row>57</xdr:row>
      <xdr:rowOff>21884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83026"/>
          <a:ext cx="8890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157000</xdr:rowOff>
    </xdr:from>
    <xdr:to>
      <xdr:col>55</xdr:col>
      <xdr:colOff>50800</xdr:colOff>
      <xdr:row>57</xdr:row>
      <xdr:rowOff>87150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8427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2770</xdr:rowOff>
    </xdr:from>
    <xdr:to>
      <xdr:col>50</xdr:col>
      <xdr:colOff>165100</xdr:colOff>
      <xdr:row>57</xdr:row>
      <xdr:rowOff>104370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120897</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5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135749</xdr:rowOff>
    </xdr:from>
    <xdr:to>
      <xdr:col>46</xdr:col>
      <xdr:colOff>38100</xdr:colOff>
      <xdr:row>57</xdr:row>
      <xdr:rowOff>65899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82426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5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131026</xdr:rowOff>
    </xdr:from>
    <xdr:to>
      <xdr:col>41</xdr:col>
      <xdr:colOff>101600</xdr:colOff>
      <xdr:row>57</xdr:row>
      <xdr:rowOff>61176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77703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0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142534</xdr:rowOff>
    </xdr:from>
    <xdr:to>
      <xdr:col>36</xdr:col>
      <xdr:colOff>165100</xdr:colOff>
      <xdr:row>57</xdr:row>
      <xdr:rowOff>72684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89211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1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85564</xdr:rowOff>
    </xdr:from>
    <xdr:to>
      <xdr:col>55</xdr:col>
      <xdr:colOff>0</xdr:colOff>
      <xdr:row>76</xdr:row>
      <xdr:rowOff>169059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15764"/>
          <a:ext cx="838200" cy="8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149890</xdr:rowOff>
    </xdr:from>
    <xdr:to>
      <xdr:col>50</xdr:col>
      <xdr:colOff>114300</xdr:colOff>
      <xdr:row>76</xdr:row>
      <xdr:rowOff>169059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80090"/>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149890</xdr:rowOff>
    </xdr:from>
    <xdr:to>
      <xdr:col>45</xdr:col>
      <xdr:colOff>177800</xdr:colOff>
      <xdr:row>77</xdr:row>
      <xdr:rowOff>80812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80090"/>
          <a:ext cx="889000" cy="10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56632</xdr:rowOff>
    </xdr:from>
    <xdr:to>
      <xdr:col>41</xdr:col>
      <xdr:colOff>50800</xdr:colOff>
      <xdr:row>77</xdr:row>
      <xdr:rowOff>80812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58282"/>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34764</xdr:rowOff>
    </xdr:from>
    <xdr:to>
      <xdr:col>55</xdr:col>
      <xdr:colOff>50800</xdr:colOff>
      <xdr:row>76</xdr:row>
      <xdr:rowOff>136364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57641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1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118259</xdr:rowOff>
    </xdr:from>
    <xdr:to>
      <xdr:col>50</xdr:col>
      <xdr:colOff>165100</xdr:colOff>
      <xdr:row>77</xdr:row>
      <xdr:rowOff>48409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64937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2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99090</xdr:rowOff>
    </xdr:from>
    <xdr:to>
      <xdr:col>46</xdr:col>
      <xdr:colOff>38100</xdr:colOff>
      <xdr:row>77</xdr:row>
      <xdr:rowOff>29240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45767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0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30012</xdr:rowOff>
    </xdr:from>
    <xdr:to>
      <xdr:col>41</xdr:col>
      <xdr:colOff>101600</xdr:colOff>
      <xdr:row>77</xdr:row>
      <xdr:rowOff>131612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148139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00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5832</xdr:rowOff>
    </xdr:from>
    <xdr:to>
      <xdr:col>36</xdr:col>
      <xdr:colOff>165100</xdr:colOff>
      <xdr:row>77</xdr:row>
      <xdr:rowOff>107432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123959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8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29217</xdr:rowOff>
    </xdr:from>
    <xdr:to>
      <xdr:col>55</xdr:col>
      <xdr:colOff>0</xdr:colOff>
      <xdr:row>97</xdr:row>
      <xdr:rowOff>36892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59867"/>
          <a:ext cx="8382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29217</xdr:rowOff>
    </xdr:from>
    <xdr:to>
      <xdr:col>50</xdr:col>
      <xdr:colOff>114300</xdr:colOff>
      <xdr:row>97</xdr:row>
      <xdr:rowOff>69413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59867"/>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69413</xdr:rowOff>
    </xdr:from>
    <xdr:to>
      <xdr:col>45</xdr:col>
      <xdr:colOff>177800</xdr:colOff>
      <xdr:row>97</xdr:row>
      <xdr:rowOff>94301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00063"/>
          <a:ext cx="889000" cy="2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86099</xdr:rowOff>
    </xdr:from>
    <xdr:to>
      <xdr:col>41</xdr:col>
      <xdr:colOff>50800</xdr:colOff>
      <xdr:row>97</xdr:row>
      <xdr:rowOff>94301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16749"/>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157542</xdr:rowOff>
    </xdr:from>
    <xdr:to>
      <xdr:col>55</xdr:col>
      <xdr:colOff>50800</xdr:colOff>
      <xdr:row>97</xdr:row>
      <xdr:rowOff>87692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1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8969</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6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149867</xdr:rowOff>
    </xdr:from>
    <xdr:to>
      <xdr:col>50</xdr:col>
      <xdr:colOff>165100</xdr:colOff>
      <xdr:row>97</xdr:row>
      <xdr:rowOff>80017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96544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38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18613</xdr:rowOff>
    </xdr:from>
    <xdr:to>
      <xdr:col>46</xdr:col>
      <xdr:colOff>38100</xdr:colOff>
      <xdr:row>97</xdr:row>
      <xdr:rowOff>120213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136740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2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43501</xdr:rowOff>
    </xdr:from>
    <xdr:to>
      <xdr:col>41</xdr:col>
      <xdr:colOff>101600</xdr:colOff>
      <xdr:row>97</xdr:row>
      <xdr:rowOff>145101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161628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4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35299</xdr:rowOff>
    </xdr:from>
    <xdr:to>
      <xdr:col>36</xdr:col>
      <xdr:colOff>165100</xdr:colOff>
      <xdr:row>97</xdr:row>
      <xdr:rowOff>136899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153426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107513</xdr:rowOff>
    </xdr:from>
    <xdr:to>
      <xdr:col>85</xdr:col>
      <xdr:colOff>127000</xdr:colOff>
      <xdr:row>37</xdr:row>
      <xdr:rowOff>114707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51163"/>
          <a:ext cx="8382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63158</xdr:rowOff>
    </xdr:from>
    <xdr:to>
      <xdr:col>81</xdr:col>
      <xdr:colOff>50800</xdr:colOff>
      <xdr:row>37</xdr:row>
      <xdr:rowOff>114707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06808"/>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42754</xdr:rowOff>
    </xdr:from>
    <xdr:to>
      <xdr:col>76</xdr:col>
      <xdr:colOff>114300</xdr:colOff>
      <xdr:row>37</xdr:row>
      <xdr:rowOff>63158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043504"/>
          <a:ext cx="889000" cy="36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42754</xdr:rowOff>
    </xdr:from>
    <xdr:to>
      <xdr:col>71</xdr:col>
      <xdr:colOff>177800</xdr:colOff>
      <xdr:row>37</xdr:row>
      <xdr:rowOff>125559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43504"/>
          <a:ext cx="889000" cy="4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56713</xdr:rowOff>
    </xdr:from>
    <xdr:to>
      <xdr:col>85</xdr:col>
      <xdr:colOff>177800</xdr:colOff>
      <xdr:row>37</xdr:row>
      <xdr:rowOff>158313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79590</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5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63907</xdr:rowOff>
    </xdr:from>
    <xdr:to>
      <xdr:col>81</xdr:col>
      <xdr:colOff>101600</xdr:colOff>
      <xdr:row>37</xdr:row>
      <xdr:rowOff>165508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075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10584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18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12358</xdr:rowOff>
    </xdr:from>
    <xdr:to>
      <xdr:col>76</xdr:col>
      <xdr:colOff>165100</xdr:colOff>
      <xdr:row>37</xdr:row>
      <xdr:rowOff>113958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130485</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1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163404</xdr:rowOff>
    </xdr:from>
    <xdr:to>
      <xdr:col>72</xdr:col>
      <xdr:colOff>38100</xdr:colOff>
      <xdr:row>35</xdr:row>
      <xdr:rowOff>93554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110081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76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74759</xdr:rowOff>
    </xdr:from>
    <xdr:to>
      <xdr:col>67</xdr:col>
      <xdr:colOff>101600</xdr:colOff>
      <xdr:row>38</xdr:row>
      <xdr:rowOff>4910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18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21436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124137</xdr:rowOff>
    </xdr:from>
    <xdr:to>
      <xdr:col>85</xdr:col>
      <xdr:colOff>126364</xdr:colOff>
      <xdr:row>58</xdr:row>
      <xdr:rowOff>145424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68087"/>
          <a:ext cx="1269" cy="1221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149251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145424</xdr:rowOff>
    </xdr:from>
    <xdr:to>
      <xdr:col>86</xdr:col>
      <xdr:colOff>25400</xdr:colOff>
      <xdr:row>58</xdr:row>
      <xdr:rowOff>145424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70814</xdr:rowOff>
    </xdr:from>
    <xdr:ext cx="690189"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43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124137</xdr:rowOff>
    </xdr:from>
    <xdr:to>
      <xdr:col>86</xdr:col>
      <xdr:colOff>25400</xdr:colOff>
      <xdr:row>51</xdr:row>
      <xdr:rowOff>124137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6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32743</xdr:rowOff>
    </xdr:from>
    <xdr:to>
      <xdr:col>85</xdr:col>
      <xdr:colOff>127000</xdr:colOff>
      <xdr:row>58</xdr:row>
      <xdr:rowOff>20272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05393"/>
          <a:ext cx="838200" cy="1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114298</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886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135871</xdr:rowOff>
    </xdr:from>
    <xdr:to>
      <xdr:col>85</xdr:col>
      <xdr:colOff>177800</xdr:colOff>
      <xdr:row>58</xdr:row>
      <xdr:rowOff>66021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90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102087</xdr:rowOff>
    </xdr:from>
    <xdr:to>
      <xdr:col>81</xdr:col>
      <xdr:colOff>50800</xdr:colOff>
      <xdr:row>58</xdr:row>
      <xdr:rowOff>20272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8674587"/>
          <a:ext cx="889000" cy="128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157982</xdr:rowOff>
    </xdr:from>
    <xdr:to>
      <xdr:col>81</xdr:col>
      <xdr:colOff>101600</xdr:colOff>
      <xdr:row>58</xdr:row>
      <xdr:rowOff>88132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79259</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1002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102087</xdr:rowOff>
    </xdr:from>
    <xdr:to>
      <xdr:col>76</xdr:col>
      <xdr:colOff>114300</xdr:colOff>
      <xdr:row>52</xdr:row>
      <xdr:rowOff>52573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8674587"/>
          <a:ext cx="889000" cy="29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169450</xdr:rowOff>
    </xdr:from>
    <xdr:to>
      <xdr:col>76</xdr:col>
      <xdr:colOff>165100</xdr:colOff>
      <xdr:row>58</xdr:row>
      <xdr:rowOff>99600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90727</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1003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52573</xdr:rowOff>
    </xdr:from>
    <xdr:to>
      <xdr:col>71</xdr:col>
      <xdr:colOff>177800</xdr:colOff>
      <xdr:row>57</xdr:row>
      <xdr:rowOff>137192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8967973"/>
          <a:ext cx="889000" cy="94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151764</xdr:rowOff>
    </xdr:from>
    <xdr:to>
      <xdr:col>72</xdr:col>
      <xdr:colOff>38100</xdr:colOff>
      <xdr:row>58</xdr:row>
      <xdr:rowOff>81914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73041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14767</xdr:rowOff>
    </xdr:from>
    <xdr:to>
      <xdr:col>67</xdr:col>
      <xdr:colOff>101600</xdr:colOff>
      <xdr:row>58</xdr:row>
      <xdr:rowOff>116367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107494</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153393</xdr:rowOff>
    </xdr:from>
    <xdr:to>
      <xdr:col>85</xdr:col>
      <xdr:colOff>177800</xdr:colOff>
      <xdr:row>57</xdr:row>
      <xdr:rowOff>83543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4820</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0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140922</xdr:rowOff>
    </xdr:from>
    <xdr:to>
      <xdr:col>81</xdr:col>
      <xdr:colOff>101600</xdr:colOff>
      <xdr:row>58</xdr:row>
      <xdr:rowOff>71072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87599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68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51287</xdr:rowOff>
    </xdr:from>
    <xdr:to>
      <xdr:col>76</xdr:col>
      <xdr:colOff>165100</xdr:colOff>
      <xdr:row>50</xdr:row>
      <xdr:rowOff>152887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6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48</xdr:row>
      <xdr:rowOff>169414</xdr:rowOff>
    </xdr:from>
    <xdr:ext cx="690189"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47205" y="8399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1773</xdr:rowOff>
    </xdr:from>
    <xdr:to>
      <xdr:col>72</xdr:col>
      <xdr:colOff>38100</xdr:colOff>
      <xdr:row>52</xdr:row>
      <xdr:rowOff>103373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89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119900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869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86392</xdr:rowOff>
    </xdr:from>
    <xdr:to>
      <xdr:col>67</xdr:col>
      <xdr:colOff>101600</xdr:colOff>
      <xdr:row>58</xdr:row>
      <xdr:rowOff>16542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33069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63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6286</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50836"/>
          <a:ext cx="889000" cy="9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6286</xdr:rowOff>
    </xdr:from>
    <xdr:to>
      <xdr:col>71</xdr:col>
      <xdr:colOff>177800</xdr:colOff>
      <xdr:row>79</xdr:row>
      <xdr:rowOff>94734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50836"/>
          <a:ext cx="889000" cy="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126936</xdr:rowOff>
    </xdr:from>
    <xdr:to>
      <xdr:col>72</xdr:col>
      <xdr:colOff>38100</xdr:colOff>
      <xdr:row>79</xdr:row>
      <xdr:rowOff>57086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73613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43934</xdr:rowOff>
    </xdr:from>
    <xdr:to>
      <xdr:col>67</xdr:col>
      <xdr:colOff>101600</xdr:colOff>
      <xdr:row>79</xdr:row>
      <xdr:rowOff>145534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136661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8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135972</xdr:rowOff>
    </xdr:from>
    <xdr:to>
      <xdr:col>85</xdr:col>
      <xdr:colOff>127000</xdr:colOff>
      <xdr:row>97</xdr:row>
      <xdr:rowOff>152433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66622"/>
          <a:ext cx="8382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152433</xdr:rowOff>
    </xdr:from>
    <xdr:to>
      <xdr:col>81</xdr:col>
      <xdr:colOff>50800</xdr:colOff>
      <xdr:row>98</xdr:row>
      <xdr:rowOff>14026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83083"/>
          <a:ext cx="889000" cy="3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14026</xdr:rowOff>
    </xdr:from>
    <xdr:to>
      <xdr:col>76</xdr:col>
      <xdr:colOff>114300</xdr:colOff>
      <xdr:row>98</xdr:row>
      <xdr:rowOff>38819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16126"/>
          <a:ext cx="889000" cy="2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38819</xdr:rowOff>
    </xdr:from>
    <xdr:to>
      <xdr:col>71</xdr:col>
      <xdr:colOff>177800</xdr:colOff>
      <xdr:row>98</xdr:row>
      <xdr:rowOff>57500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4091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85172</xdr:rowOff>
    </xdr:from>
    <xdr:to>
      <xdr:col>85</xdr:col>
      <xdr:colOff>177800</xdr:colOff>
      <xdr:row>98</xdr:row>
      <xdr:rowOff>15322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108049</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6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101633</xdr:rowOff>
    </xdr:from>
    <xdr:to>
      <xdr:col>81</xdr:col>
      <xdr:colOff>101600</xdr:colOff>
      <xdr:row>98</xdr:row>
      <xdr:rowOff>31783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48310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50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134676</xdr:rowOff>
    </xdr:from>
    <xdr:to>
      <xdr:col>76</xdr:col>
      <xdr:colOff>165100</xdr:colOff>
      <xdr:row>98</xdr:row>
      <xdr:rowOff>64826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6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81353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54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159469</xdr:rowOff>
    </xdr:from>
    <xdr:to>
      <xdr:col>72</xdr:col>
      <xdr:colOff>38100</xdr:colOff>
      <xdr:row>98</xdr:row>
      <xdr:rowOff>89619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106146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56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6700</xdr:rowOff>
    </xdr:from>
    <xdr:to>
      <xdr:col>67</xdr:col>
      <xdr:colOff>101600</xdr:colOff>
      <xdr:row>98</xdr:row>
      <xdr:rowOff>108300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124827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58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については、毎年人口も減少しており、平均的に類似団体よりコストが高くなっている。議会費について議員報酬は低水準だが、人口規模が小さいことから住民一人当たりのコストは類似団体より多めである。総務費</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については庁舎建設に係る費用や</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基金積立</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情報セキュリティの強化などのシステム関連経費、</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の多様化による委託料等の関係で前年度より増額</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である。又、人口規模が小さいことから住民一人当たりのコストは類似団体より多めである。民生費については令和３年度</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で実施した金額の大きな</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非課税世帯や子育て世帯等の給付金事業等</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が終了</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した為、前年度より</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した。衛生費はコロナ関連事業や繰出金等の増加により類似団体より増加している。労働費は不支出であった。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農林水産業費では</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施設整備関連等で増加していた対類似団体比率も前年度並みで推移している。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商工費では経年劣化等による観光施設の改修整備などを計画的に実施している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他、新規事業に係る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委託料等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前年度より増額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である。商工費についても</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人口規模が小さいことから住民一人当たりのコストは類似団体より多めである。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についてはより良い村づくりの為、村道整備等に力を入れている。又、商工費・土木費等の施設整備に係る財源については国庫補助や地方債を確保している。消防費は奈良県広域消防組合への支出が多額であり、類似団体より高水準で推移している。教育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令和５年度、令和６年度で完了予定の教職員住宅整備に係る敷地等の整備を実施したことにより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前年度より大幅な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こちらについても</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人口規模が小さいことから住民一人当たりのコストは類似団体より多めである。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災害復旧事業費は不支出であった。公債費については平成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年度の過疎債・</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年度の辺地債事業などに係る起債償還が開始となった為、数値は上昇している。又、</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人口規模が小さいことから住民一人当たりのコストは類似団体より多めである。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も庁舎関連施設、教育関連施設、福祉関連施設、観光関連施設などの改修などを控えており、今後も計画的に事業を実施する為、費用は上昇する見込みである。諸支出金や前年度繰上充用金も不支出であ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も令和３年度同様に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事業に応じた財政調整基金の取り崩し等も発生しなかった為、実質単年度収支は黒字となった。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の事業等に応じて計画的に基金の取り崩し等も予定しているが、今後も不測の事態に備える為に適切な積立等は行う予定である。しかし村税の確保等、自主財源の確保が難しくなっている昨今では基金の取り崩し額の増加も懸念さ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今後も各事務事業の見直し等の取り組みを推進し、出来る限り基金に依存することなく、効果的かつ適正な財政運営を目指す。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常に黒字額を維持し、計画的な運用を心がけている状況ではあるが、今後も計画的な運営を図り、財政の健全化に努める。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ここ数年で多額になっている施設整備等の為、主に借入を実施している過疎債・辺地債の償還が開始された事に伴い償還額が増加している。令和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も老朽化する施設整備等や庁舎関連施設、教育関連施設、福祉関連施設、観光関連施設などの改修を控えており、今後も計画的に実施する事業については起債などで対応を検討している為、元利償還金は増加傾向であり、比率自体も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上昇することが見込まれる実質公債費比率については交付税算入率の低い起債や借入金利の高い起債を基金等を適切に活用して繰上償還を実施し、抑制を図りたい。</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現在高の増加が見られるが、主に過疎債・辺地債などの交付税算入率の高い有利な地方債を借入することにより、基準財政需要額算入見込額も前年度と同程度で推移していることから、将来負担比率は前年度と同様健全であると考え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令和４年度においては事業に応じた財政調整基金の取り崩し等も発生しなかった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基金積立てに明確な基準等は設けていないが、令和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災害など不測の事態や次年度以降も実施する大型事業等（庁舎建設等）に備えるために積立てを実施した結果、基金全体としては増額となった。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次年度以降も目的に応じた基金の取り崩しを実施する為、基金全体としての積立て額は減少傾向となる事が予想されるが、本村においては令和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も公共施設の老朽化対策や庁舎関連施設、教育関連施設、福祉関連施設、観光関連施設などの改修を控えており、今後の財政需要にも適切に対応して行けるように一定額を確保していく事を予定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庁舎建設基金：下北山村庁舎建設の資金に充当。</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きなりの郷下北山ふるさと基金：寄付者の意向に沿った地域づくり事業等への資金に充当。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消防団員特別報酬基金：団員が特別に出動した場合の費用弁償等の支給および装備充実に資する。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公共施設基金：公共施設の維持及び建設事業を円滑に執行。</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庁舎建設基金：次年度以降で着手する庁舎建設に備える為、積立を実施した事により増額。</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きなりの郷下北山ふるさと基金：寄付金が増加した事により増額。</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公共施設基金：土砂処分場整備等公共事業に備える為、積立を実施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た事により増額。</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その他の基金については基金利子等による若干の増額。</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庁舎建設基金：次年度以降に予定をしている庁舎移転工事等に充当の為、近々取り崩し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予定している。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高齢者福祉施設の整備に充当予定の為、今後も適切な積立を行う。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きなりの郷下北山ふるさと基金：寄付者の意向に沿った事業を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予定の為、基金の取り崩しを予定している。</a:t>
          </a:r>
          <a:endPar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消防団員特別報酬基金：不測の事態に備えて計画的に基金の積立てを実施している。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公共施設基金：次年度以降で計画的に実施する事業を予定していることから積立て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を実施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令和４年度においては事業に応じた財政調整基金の取り崩し等も発生しなかっ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たが、災害など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不測の事態や次年度以降に実施する大型事業等に備える為、積立てを実施した。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今後も災害などの不測の事態に備える為に基金積立てを実施する予定だが、次年度以降に控えている大型施設整備等（庁舎建設事業：約８億円）に現在積立を行っている特定目的基金（庁舎建設基金：約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億円）だけでは不足が生じるので施設整備等で取り崩しを予定している。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又、令和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も公共施設の老朽化対策や庁舎関連施設、教育関連施設、福祉関連施設、観光関連施設などの改修を控えており、財政需要の増額が見込まれる為、今後も決算剰余金などを継続的に積立てを行って行く方針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令和４年度については今後予定している繰上償還等に対応する為、基金積立てを実施した為、若干の増額となっている。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今後も財政の健全化を図る為、必要に応じて基金への積立てを検討し、任意の繰上償還等に対応する為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基金の管理を行っていく。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F940FCB-9DEE-4018-9D29-ED7CD31CD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54857D-18ED-4FCF-A5A8-0D1EF6AA84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E817C85-3FA7-471E-9734-8835FDD549DD}"/>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9DD709D-A894-4A7B-990C-77783E98553A}"/>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D8D60C1-8E88-461B-A001-F3C6A14F5604}"/>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F959AF9-8539-4867-97F2-DD9E5E24489A}"/>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D196F97-7FD2-4510-80DA-11174C4D3DCF}"/>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26B8C94-1B6F-47FC-88E8-077A21ED85C9}"/>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87C8840-1BEA-4944-BB93-7C82F0172CE3}"/>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B8846AE-447D-4667-9117-166F795133AA}"/>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4D62B49-B4A3-4DBB-8DE1-2AAA0E9F026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42980E8-D5B4-4E9D-B59A-630862882277}"/>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4B0329F-FA3D-43E3-9926-8F7A976AF84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3485E2F-FDCE-47F1-9A0E-57E31881661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1152188-A717-4C4D-A1D9-ACCC3E8D15F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0964A52-6F9C-4B7C-BAC7-32D494DBF314}"/>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7085FE5-1912-4857-B028-119A20B9087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A37453C-FB29-4CF0-A866-A474DCE398B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2D508D7-E5EE-4148-B479-6463DB363CAB}"/>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376180E-579A-4B96-BC93-0626D0D21614}"/>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7409B65-FF01-49FB-9538-D75B4230B0B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24A84F7-4A6A-40D4-80E8-3AE0879249A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815
807
133.39
2,221,391
2,146,784
74,507
1,180,686
3,412,900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33CB5C9-7CB3-49E7-A31F-2AE6B12F879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B6934B1-6FD8-4B33-9AC0-E8D4DBE91DA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9B75685-DA68-4762-BD91-0897CE35D24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E60FC62-D562-4FE9-BA4D-3BFF5693C44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867BD9F-5DD1-4580-963F-3A7C220F8E0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D642353-66C3-4347-AA4F-0DF5ABC32E7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4F9EF43-DA9F-4200-9033-37CCFB456451}"/>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D211B90-FB8B-4E22-AB7B-5E93F7B9B26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E5A93B1-72D8-4B63-A081-9E9E14C5709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7D0F5D5-6342-4397-A113-FFE9318268B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2C2F9C6-4024-4C10-B0AC-D9F1CCEB283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49583D0-3BAD-4752-A834-E889B3A46E0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9895DF6-9466-4F5D-816B-2E609794F859}"/>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5B33851-DCAA-4E9F-8AE7-9779363DE87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CAD12BC-9289-4A8A-9323-F7490296278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66D82D7-7EA9-4785-AFA1-2D2D79B7213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34820D6-F855-47F3-9F51-DD4220C5F34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791F0DE-4AFF-4D75-A240-18C8AE0A466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8FECE2C-FBF6-4286-97FA-A780A12E718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680BF55-20A7-4B0D-8F7B-630833973D72}"/>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DC09BEE7-81D0-43FF-88E0-848A6AF63BEB}"/>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7A34519-3A63-4445-A4AA-AC421B3410FF}"/>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630C9D0-1515-4F73-AB99-8053A67CB168}"/>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A859CE5-0BFB-418A-9A91-CEEB5B3D493D}"/>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4A0E29A-25A4-44FE-A6C3-9BE518DBCB05}"/>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38A73FF-0686-47B5-8682-02BBDACEC92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402D49E-3D97-481C-B9AA-3EF43AA6C74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A14936F-2768-482B-8B1D-5404F4161C5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5A5D5FA-E31A-4A84-9E04-B0F3183653B4}"/>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09521FB-74B4-46C4-98E0-6395E1B0B1B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F284696-F13B-4304-977D-F2882185FE8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D60A9F3-9B37-4F18-A67A-843DCAF76167}"/>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ED70EE0-6BBE-412A-9C21-16271EA837E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21C0E90-A976-4E31-9DA9-22FC36BF653C}"/>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206A839-7657-4FEA-A4E6-F50940C3B34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有形固定資産減価償却率については類似団体の平均値と比較して若干高い値となっている。これは公共施設等の老朽化が進んでいることが要因と考えられる。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数値に関しては令和２年度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小・中学校・保育所を集約化・複合化した施設が完成し若干改善したが、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昨年同様に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老朽化が進んだ為</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数値は若干上昇した。その他の公共施設の中には既に減価償却を終えているものもあり、維持管理に要する費用が今後も増加することが考えられるので、計画的に施設の更新や除却等を進めて行く必要があ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F20D8CE-D401-4F93-B7A2-6A3818150925}"/>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39B4A69-C64F-4544-B8C4-8B84D0F9040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26C020B7-E687-4E64-A945-E14842706DDC}"/>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85575DC-1BCF-4FEB-9961-557657BDB9C2}"/>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DD8E6876-1104-48D8-B80C-36966D6C21B6}"/>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F422F942-773D-4047-9129-FFA6119C868C}"/>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D4BDC2FC-F3EA-4771-B41E-86C2AC535FD2}"/>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C8E7CC2-1DB5-42E5-8D85-938E27B79EAC}"/>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C2A6B62-2622-4DA3-A36C-CC2777ED1EB6}"/>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C54480C3-04DE-4482-AE4C-305D5F9B84E6}"/>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25544B4-7F6B-406F-A853-57368F0D8D90}"/>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9474C71-DBFF-4C8F-BF9A-95B163A469CA}"/>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E7743FF-606F-4FE1-8C6E-A92F33069ED5}"/>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92417C5-79A8-43C8-9D73-70B3186823E9}"/>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992378A2-5F0C-4614-ACCF-7C61C8132955}"/>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6724BDF5-2D5C-4CCE-9AAF-E0A96A3107E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7E0D6EC-32ED-4C56-84A0-95DBBF078095}"/>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DED2F78-2CF6-478B-8DD4-4363BE6214A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F72A8952-0ECE-4B51-B23E-E708E1611C1F}"/>
            </a:ext>
          </a:extLst>
        </xdr:cNvPr>
        <xdr:cNvCxnSpPr/>
      </xdr:nvCxnSpPr>
      <xdr:spPr>
        <a:xfrm flipV="1">
          <a:off x="4206240" y="5145042"/>
          <a:ext cx="127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084C6221-9495-4096-AE7F-344355D860A8}"/>
            </a:ext>
          </a:extLst>
        </xdr:cNvPr>
        <xdr:cNvSpPr txBox="1"/>
      </xdr:nvSpPr>
      <xdr:spPr>
        <a:xfrm>
          <a:off x="4258945" y="658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D81CCEA8-809C-4D66-814B-7CC2021F4128}"/>
            </a:ext>
          </a:extLst>
        </xdr:cNvPr>
        <xdr:cNvCxnSpPr/>
      </xdr:nvCxnSpPr>
      <xdr:spPr>
        <a:xfrm>
          <a:off x="4119245" y="65857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E4A3DEB6-7AB0-4968-8919-164ABA55E557}"/>
            </a:ext>
          </a:extLst>
        </xdr:cNvPr>
        <xdr:cNvSpPr txBox="1"/>
      </xdr:nvSpPr>
      <xdr:spPr>
        <a:xfrm>
          <a:off x="4258945" y="492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FAEDD7F4-DF8B-4C24-9D30-5F690BBC81D2}"/>
            </a:ext>
          </a:extLst>
        </xdr:cNvPr>
        <xdr:cNvCxnSpPr/>
      </xdr:nvCxnSpPr>
      <xdr:spPr>
        <a:xfrm>
          <a:off x="4119245" y="514504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9E151E00-9906-4E24-A959-17DDB9BD54FF}"/>
            </a:ext>
          </a:extLst>
        </xdr:cNvPr>
        <xdr:cNvSpPr txBox="1"/>
      </xdr:nvSpPr>
      <xdr:spPr>
        <a:xfrm>
          <a:off x="4258945" y="5637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BBBE1039-2447-4630-87EC-730C0D2F585E}"/>
            </a:ext>
          </a:extLst>
        </xdr:cNvPr>
        <xdr:cNvSpPr/>
      </xdr:nvSpPr>
      <xdr:spPr>
        <a:xfrm>
          <a:off x="4157345" y="5786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1ABF228F-92E0-4E63-BE6A-54FC14EFC192}"/>
            </a:ext>
          </a:extLst>
        </xdr:cNvPr>
        <xdr:cNvSpPr/>
      </xdr:nvSpPr>
      <xdr:spPr>
        <a:xfrm>
          <a:off x="3537585" y="5742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65B514D7-2685-4245-98B0-780AE1C7A284}"/>
            </a:ext>
          </a:extLst>
        </xdr:cNvPr>
        <xdr:cNvSpPr/>
      </xdr:nvSpPr>
      <xdr:spPr>
        <a:xfrm>
          <a:off x="286702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BF658B4B-B348-47C8-ADA7-F304E922F87F}"/>
            </a:ext>
          </a:extLst>
        </xdr:cNvPr>
        <xdr:cNvSpPr/>
      </xdr:nvSpPr>
      <xdr:spPr>
        <a:xfrm>
          <a:off x="2196465" y="5727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CADBFF4B-EAD9-4A31-AE24-CB5E4344FF24}"/>
            </a:ext>
          </a:extLst>
        </xdr:cNvPr>
        <xdr:cNvSpPr/>
      </xdr:nvSpPr>
      <xdr:spPr>
        <a:xfrm>
          <a:off x="1525905" y="56965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FDBC0BE-DF54-4096-8567-69273EA5451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4D51B7D-C168-4380-A6DF-7A3908E678B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88CDAA7-3FC1-4077-9B03-F0A54103E986}"/>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5623772-C92F-4F99-893C-DE4691F755C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AB5E8B6-7D80-4EC9-9401-D7A1DA666C3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93" name="楕円 92">
          <a:extLst>
            <a:ext uri="{FF2B5EF4-FFF2-40B4-BE49-F238E27FC236}">
              <a16:creationId xmlns:a16="http://schemas.microsoft.com/office/drawing/2014/main" id="{7BF46575-DF03-45F1-B482-E83FC1F241E7}"/>
            </a:ext>
          </a:extLst>
        </xdr:cNvPr>
        <xdr:cNvSpPr/>
      </xdr:nvSpPr>
      <xdr:spPr>
        <a:xfrm>
          <a:off x="4157345" y="5908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94" name="有形固定資産減価償却率該当値テキスト">
          <a:extLst>
            <a:ext uri="{FF2B5EF4-FFF2-40B4-BE49-F238E27FC236}">
              <a16:creationId xmlns:a16="http://schemas.microsoft.com/office/drawing/2014/main" id="{21A5233C-56C7-4BA9-9222-8D77C8AC4948}"/>
            </a:ext>
          </a:extLst>
        </xdr:cNvPr>
        <xdr:cNvSpPr txBox="1"/>
      </xdr:nvSpPr>
      <xdr:spPr>
        <a:xfrm>
          <a:off x="4258945"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95" name="楕円 94">
          <a:extLst>
            <a:ext uri="{FF2B5EF4-FFF2-40B4-BE49-F238E27FC236}">
              <a16:creationId xmlns:a16="http://schemas.microsoft.com/office/drawing/2014/main" id="{74902990-6428-4AF2-9793-857B12E894AD}"/>
            </a:ext>
          </a:extLst>
        </xdr:cNvPr>
        <xdr:cNvSpPr/>
      </xdr:nvSpPr>
      <xdr:spPr>
        <a:xfrm>
          <a:off x="3537585" y="5865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160655</xdr:rowOff>
    </xdr:to>
    <xdr:cxnSp macro="">
      <xdr:nvCxnSpPr>
        <xdr:cNvPr id="96" name="直線コネクタ 95">
          <a:extLst>
            <a:ext uri="{FF2B5EF4-FFF2-40B4-BE49-F238E27FC236}">
              <a16:creationId xmlns:a16="http://schemas.microsoft.com/office/drawing/2014/main" id="{6A727DC3-2AA7-4D41-B00B-1946DDAB6B98}"/>
            </a:ext>
          </a:extLst>
        </xdr:cNvPr>
        <xdr:cNvCxnSpPr/>
      </xdr:nvCxnSpPr>
      <xdr:spPr>
        <a:xfrm>
          <a:off x="3588385" y="5916295"/>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17326</xdr:rowOff>
    </xdr:from>
    <xdr:to>
      <xdr:col>15</xdr:col>
      <xdr:colOff>187325</xdr:colOff>
      <xdr:row>30</xdr:row>
      <xdr:rowOff>118926</xdr:rowOff>
    </xdr:to>
    <xdr:sp macro="" textlink="">
      <xdr:nvSpPr>
        <xdr:cNvPr id="97" name="楕円 96">
          <a:extLst>
            <a:ext uri="{FF2B5EF4-FFF2-40B4-BE49-F238E27FC236}">
              <a16:creationId xmlns:a16="http://schemas.microsoft.com/office/drawing/2014/main" id="{ECF58CB1-FEA0-4E0E-914E-E38736B69115}"/>
            </a:ext>
          </a:extLst>
        </xdr:cNvPr>
        <xdr:cNvSpPr/>
      </xdr:nvSpPr>
      <xdr:spPr>
        <a:xfrm>
          <a:off x="2867025" y="5816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68126</xdr:rowOff>
    </xdr:from>
    <xdr:to>
      <xdr:col>19</xdr:col>
      <xdr:colOff>136525</xdr:colOff>
      <xdr:row>30</xdr:row>
      <xdr:rowOff>117475</xdr:rowOff>
    </xdr:to>
    <xdr:cxnSp macro="">
      <xdr:nvCxnSpPr>
        <xdr:cNvPr id="98" name="直線コネクタ 97">
          <a:extLst>
            <a:ext uri="{FF2B5EF4-FFF2-40B4-BE49-F238E27FC236}">
              <a16:creationId xmlns:a16="http://schemas.microsoft.com/office/drawing/2014/main" id="{C70CB766-DE2F-4B37-8E02-9A26F0BD66FB}"/>
            </a:ext>
          </a:extLst>
        </xdr:cNvPr>
        <xdr:cNvCxnSpPr/>
      </xdr:nvCxnSpPr>
      <xdr:spPr>
        <a:xfrm>
          <a:off x="2917825" y="5866946"/>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42001</xdr:rowOff>
    </xdr:from>
    <xdr:to>
      <xdr:col>11</xdr:col>
      <xdr:colOff>187325</xdr:colOff>
      <xdr:row>30</xdr:row>
      <xdr:rowOff>143601</xdr:rowOff>
    </xdr:to>
    <xdr:sp macro="" textlink="">
      <xdr:nvSpPr>
        <xdr:cNvPr id="99" name="楕円 98">
          <a:extLst>
            <a:ext uri="{FF2B5EF4-FFF2-40B4-BE49-F238E27FC236}">
              <a16:creationId xmlns:a16="http://schemas.microsoft.com/office/drawing/2014/main" id="{32C59E26-B70C-435D-B968-28A4F8822B0C}"/>
            </a:ext>
          </a:extLst>
        </xdr:cNvPr>
        <xdr:cNvSpPr/>
      </xdr:nvSpPr>
      <xdr:spPr>
        <a:xfrm>
          <a:off x="2196465" y="5840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68126</xdr:rowOff>
    </xdr:from>
    <xdr:to>
      <xdr:col>15</xdr:col>
      <xdr:colOff>136525</xdr:colOff>
      <xdr:row>30</xdr:row>
      <xdr:rowOff>92801</xdr:rowOff>
    </xdr:to>
    <xdr:cxnSp macro="">
      <xdr:nvCxnSpPr>
        <xdr:cNvPr id="100" name="直線コネクタ 99">
          <a:extLst>
            <a:ext uri="{FF2B5EF4-FFF2-40B4-BE49-F238E27FC236}">
              <a16:creationId xmlns:a16="http://schemas.microsoft.com/office/drawing/2014/main" id="{16E00221-2E4F-4BE1-A513-AFFCB6EC03A2}"/>
            </a:ext>
          </a:extLst>
        </xdr:cNvPr>
        <xdr:cNvCxnSpPr/>
      </xdr:nvCxnSpPr>
      <xdr:spPr>
        <a:xfrm flipV="1">
          <a:off x="2247265" y="5866946"/>
          <a:ext cx="67056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136344</xdr:rowOff>
    </xdr:from>
    <xdr:to>
      <xdr:col>7</xdr:col>
      <xdr:colOff>187325</xdr:colOff>
      <xdr:row>30</xdr:row>
      <xdr:rowOff>66494</xdr:rowOff>
    </xdr:to>
    <xdr:sp macro="" textlink="">
      <xdr:nvSpPr>
        <xdr:cNvPr id="101" name="楕円 100">
          <a:extLst>
            <a:ext uri="{FF2B5EF4-FFF2-40B4-BE49-F238E27FC236}">
              <a16:creationId xmlns:a16="http://schemas.microsoft.com/office/drawing/2014/main" id="{18243FD5-7BFF-4729-83DF-294614E5024C}"/>
            </a:ext>
          </a:extLst>
        </xdr:cNvPr>
        <xdr:cNvSpPr/>
      </xdr:nvSpPr>
      <xdr:spPr>
        <a:xfrm>
          <a:off x="1525905" y="57675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15694</xdr:rowOff>
    </xdr:from>
    <xdr:to>
      <xdr:col>11</xdr:col>
      <xdr:colOff>136525</xdr:colOff>
      <xdr:row>30</xdr:row>
      <xdr:rowOff>92801</xdr:rowOff>
    </xdr:to>
    <xdr:cxnSp macro="">
      <xdr:nvCxnSpPr>
        <xdr:cNvPr id="102" name="直線コネクタ 101">
          <a:extLst>
            <a:ext uri="{FF2B5EF4-FFF2-40B4-BE49-F238E27FC236}">
              <a16:creationId xmlns:a16="http://schemas.microsoft.com/office/drawing/2014/main" id="{370A8F14-A152-4439-B952-FF176E7683A7}"/>
            </a:ext>
          </a:extLst>
        </xdr:cNvPr>
        <xdr:cNvCxnSpPr/>
      </xdr:nvCxnSpPr>
      <xdr:spPr>
        <a:xfrm>
          <a:off x="1576705" y="5814514"/>
          <a:ext cx="67056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103" name="n_1aveValue有形固定資産減価償却率">
          <a:extLst>
            <a:ext uri="{FF2B5EF4-FFF2-40B4-BE49-F238E27FC236}">
              <a16:creationId xmlns:a16="http://schemas.microsoft.com/office/drawing/2014/main" id="{512C7104-8BF8-4F2F-A24B-9081E6A05DBA}"/>
            </a:ext>
          </a:extLst>
        </xdr:cNvPr>
        <xdr:cNvSpPr txBox="1"/>
      </xdr:nvSpPr>
      <xdr:spPr>
        <a:xfrm>
          <a:off x="3395989" y="552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4" name="n_2aveValue有形固定資産減価償却率">
          <a:extLst>
            <a:ext uri="{FF2B5EF4-FFF2-40B4-BE49-F238E27FC236}">
              <a16:creationId xmlns:a16="http://schemas.microsoft.com/office/drawing/2014/main" id="{D581A0B5-E7D0-4FB4-977F-552E0BA51DA8}"/>
            </a:ext>
          </a:extLst>
        </xdr:cNvPr>
        <xdr:cNvSpPr txBox="1"/>
      </xdr:nvSpPr>
      <xdr:spPr>
        <a:xfrm>
          <a:off x="273812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105" name="n_3aveValue有形固定資産減価償却率">
          <a:extLst>
            <a:ext uri="{FF2B5EF4-FFF2-40B4-BE49-F238E27FC236}">
              <a16:creationId xmlns:a16="http://schemas.microsoft.com/office/drawing/2014/main" id="{A527245C-CE7A-48EC-8C1B-59AA5AE33A40}"/>
            </a:ext>
          </a:extLst>
        </xdr:cNvPr>
        <xdr:cNvSpPr txBox="1"/>
      </xdr:nvSpPr>
      <xdr:spPr>
        <a:xfrm>
          <a:off x="2067569" y="550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a:extLst>
            <a:ext uri="{FF2B5EF4-FFF2-40B4-BE49-F238E27FC236}">
              <a16:creationId xmlns:a16="http://schemas.microsoft.com/office/drawing/2014/main" id="{6E06D11C-9FE0-4090-BFE2-76B8F85C4692}"/>
            </a:ext>
          </a:extLst>
        </xdr:cNvPr>
        <xdr:cNvSpPr txBox="1"/>
      </xdr:nvSpPr>
      <xdr:spPr>
        <a:xfrm>
          <a:off x="139700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107" name="n_1mainValue有形固定資産減価償却率">
          <a:extLst>
            <a:ext uri="{FF2B5EF4-FFF2-40B4-BE49-F238E27FC236}">
              <a16:creationId xmlns:a16="http://schemas.microsoft.com/office/drawing/2014/main" id="{D20E261C-62F6-496D-98E7-D81D39DF7FCF}"/>
            </a:ext>
          </a:extLst>
        </xdr:cNvPr>
        <xdr:cNvSpPr txBox="1"/>
      </xdr:nvSpPr>
      <xdr:spPr>
        <a:xfrm>
          <a:off x="3395989"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110053</xdr:rowOff>
    </xdr:from>
    <xdr:ext cx="405111" cy="259045"/>
    <xdr:sp macro="" textlink="">
      <xdr:nvSpPr>
        <xdr:cNvPr id="108" name="n_2mainValue有形固定資産減価償却率">
          <a:extLst>
            <a:ext uri="{FF2B5EF4-FFF2-40B4-BE49-F238E27FC236}">
              <a16:creationId xmlns:a16="http://schemas.microsoft.com/office/drawing/2014/main" id="{B1AE2B85-FF04-440A-A2F5-E0F1E9C4F8A9}"/>
            </a:ext>
          </a:extLst>
        </xdr:cNvPr>
        <xdr:cNvSpPr txBox="1"/>
      </xdr:nvSpPr>
      <xdr:spPr>
        <a:xfrm>
          <a:off x="2738129" y="59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109" name="n_3mainValue有形固定資産減価償却率">
          <a:extLst>
            <a:ext uri="{FF2B5EF4-FFF2-40B4-BE49-F238E27FC236}">
              <a16:creationId xmlns:a16="http://schemas.microsoft.com/office/drawing/2014/main" id="{B5CB6894-96B9-46ED-92A2-6ACA27602F5F}"/>
            </a:ext>
          </a:extLst>
        </xdr:cNvPr>
        <xdr:cNvSpPr txBox="1"/>
      </xdr:nvSpPr>
      <xdr:spPr>
        <a:xfrm>
          <a:off x="2067569" y="593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57621</xdr:rowOff>
    </xdr:from>
    <xdr:ext cx="405111" cy="259045"/>
    <xdr:sp macro="" textlink="">
      <xdr:nvSpPr>
        <xdr:cNvPr id="110" name="n_4mainValue有形固定資産減価償却率">
          <a:extLst>
            <a:ext uri="{FF2B5EF4-FFF2-40B4-BE49-F238E27FC236}">
              <a16:creationId xmlns:a16="http://schemas.microsoft.com/office/drawing/2014/main" id="{658C0651-3C8F-463D-B451-93150ECBFECF}"/>
            </a:ext>
          </a:extLst>
        </xdr:cNvPr>
        <xdr:cNvSpPr txBox="1"/>
      </xdr:nvSpPr>
      <xdr:spPr>
        <a:xfrm>
          <a:off x="1397009" y="585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CC36595-383C-449A-889C-FF875107A4D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C7C4CDE9-893B-48E6-B210-DB7E1644B7CD}"/>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90999229-C0B9-448D-A1AC-3641157C44D1}"/>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60279C9-5682-432C-A8B4-F3E3C49B3188}"/>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F61981E-8EC5-4E36-9EC9-5D576CBCD847}"/>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03315F8-077E-469D-904B-0AEBFFC3FB94}"/>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397A0826-C0CE-4821-85CF-6C11ED95BF64}"/>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64B23CFE-9DEF-41D8-8DCF-7AFDEEED5DB5}"/>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1292A269-78BB-49DA-A74E-4B52C6BA016E}"/>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A2199B5-CFC5-4F64-9664-161682A9529A}"/>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2C9D94E-BAB7-4547-9AD0-5744F87BA43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C6B4F90-00B6-48D4-BD1E-85A62E327128}"/>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569FF647-DE1B-4F78-98EF-DE36ECE40A6A}"/>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財政調整基金を取り崩したことにより基金残高が減少し、比率が大幅に上昇したが、令和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は昨年に引き続き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基金の取り崩し等も実施していない為、数値は低下した。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類似団体との比較についてはほぼ同様の水準で移行しているが、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今後も大型事業（新庁舎建設等）を実施予定であり、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基金の取り崩し等も計画していることから、今後も事業実施の適正化を図り、財政の健全化に努める。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A1FB6E6-C7F4-4356-9FCA-B8EA41B01944}"/>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CCE1168-E676-4EF3-A36F-4A88642E735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46626FF-0E30-4879-A08A-3397ABCC34A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2808D8F8-3064-43AA-8381-090621B6596C}"/>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8D4810EA-6FCB-4CD6-B602-3CA934D0EC86}"/>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DEF3EFA3-26E4-4AFC-8AB7-91C9DD0999E5}"/>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1EB14DF1-FB27-4A6F-A31E-4D54AD629124}"/>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64A7482E-1FBF-4E2E-BE72-57203A6B7143}"/>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853870D5-DCCC-4763-9396-245E47B791FA}"/>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C9877EAB-A5F6-4E3D-BA0F-99763A8F4493}"/>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CB83D63-305A-4014-A535-0828396DA652}"/>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B839607E-2312-4D09-AB5B-A71AFEE52F0C}"/>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3CFAAFF4-D594-4B62-A8E6-7AAB57B879AB}"/>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1A2ABB78-90C7-42E7-B3EA-8322E3B0A2A9}"/>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D8A49625-1539-4872-BB70-D0DFF1760C29}"/>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3EF66964-6DC3-406C-9552-8318E4CE0207}"/>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A9B4223B-ED47-4572-BAC7-413E49F471E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73625627-FFAD-44D4-9A95-AA5B1DD2F4BB}"/>
            </a:ext>
          </a:extLst>
        </xdr:cNvPr>
        <xdr:cNvCxnSpPr/>
      </xdr:nvCxnSpPr>
      <xdr:spPr>
        <a:xfrm flipV="1">
          <a:off x="13027660" y="5160463"/>
          <a:ext cx="1269" cy="142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D9F3EA48-5625-4140-92E3-09B294C4F015}"/>
            </a:ext>
          </a:extLst>
        </xdr:cNvPr>
        <xdr:cNvSpPr txBox="1"/>
      </xdr:nvSpPr>
      <xdr:spPr>
        <a:xfrm>
          <a:off x="13080365" y="65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EE5C1AE4-B76A-4F96-8BC0-6C3D4F7AB5D8}"/>
            </a:ext>
          </a:extLst>
        </xdr:cNvPr>
        <xdr:cNvCxnSpPr/>
      </xdr:nvCxnSpPr>
      <xdr:spPr>
        <a:xfrm>
          <a:off x="12963525" y="6587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C5F9F741-5F92-44F8-BEBB-F21F78A66D1C}"/>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B2E0F272-7D4E-4B8E-83D1-A52862D632B2}"/>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6" name="債務償還比率平均値テキスト">
          <a:extLst>
            <a:ext uri="{FF2B5EF4-FFF2-40B4-BE49-F238E27FC236}">
              <a16:creationId xmlns:a16="http://schemas.microsoft.com/office/drawing/2014/main" id="{1E960334-8745-4443-B31E-FFC7C6C5B66A}"/>
            </a:ext>
          </a:extLst>
        </xdr:cNvPr>
        <xdr:cNvSpPr txBox="1"/>
      </xdr:nvSpPr>
      <xdr:spPr>
        <a:xfrm>
          <a:off x="13080365" y="5238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B19EAAAC-B64A-48E7-B1EA-95F7F441623D}"/>
            </a:ext>
          </a:extLst>
        </xdr:cNvPr>
        <xdr:cNvSpPr/>
      </xdr:nvSpPr>
      <xdr:spPr>
        <a:xfrm>
          <a:off x="13001625" y="5382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66140DD8-5E75-4D5A-BE50-BF56CCA4CE4D}"/>
            </a:ext>
          </a:extLst>
        </xdr:cNvPr>
        <xdr:cNvSpPr/>
      </xdr:nvSpPr>
      <xdr:spPr>
        <a:xfrm>
          <a:off x="12359005" y="531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a:extLst>
            <a:ext uri="{FF2B5EF4-FFF2-40B4-BE49-F238E27FC236}">
              <a16:creationId xmlns:a16="http://schemas.microsoft.com/office/drawing/2014/main" id="{21E15534-D812-4C9A-88F8-78113189F1B0}"/>
            </a:ext>
          </a:extLst>
        </xdr:cNvPr>
        <xdr:cNvSpPr/>
      </xdr:nvSpPr>
      <xdr:spPr>
        <a:xfrm>
          <a:off x="11688445" y="565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a:extLst>
            <a:ext uri="{FF2B5EF4-FFF2-40B4-BE49-F238E27FC236}">
              <a16:creationId xmlns:a16="http://schemas.microsoft.com/office/drawing/2014/main" id="{D19EF646-C176-4CF3-82BC-E1AA97FE3E9C}"/>
            </a:ext>
          </a:extLst>
        </xdr:cNvPr>
        <xdr:cNvSpPr/>
      </xdr:nvSpPr>
      <xdr:spPr>
        <a:xfrm>
          <a:off x="11017885" y="566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a:extLst>
            <a:ext uri="{FF2B5EF4-FFF2-40B4-BE49-F238E27FC236}">
              <a16:creationId xmlns:a16="http://schemas.microsoft.com/office/drawing/2014/main" id="{943E7C61-036C-4383-80A5-4D7AC024B360}"/>
            </a:ext>
          </a:extLst>
        </xdr:cNvPr>
        <xdr:cNvSpPr/>
      </xdr:nvSpPr>
      <xdr:spPr>
        <a:xfrm>
          <a:off x="10347325" y="5725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A077D9D-DAF6-4CE2-AA64-AEB016BFE503}"/>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746B7B5-1D27-46EC-956A-B9CA1114C8D9}"/>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20EC98D-792A-4F85-9AE8-B8EAD7195DF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45E1C3EA-0C28-4C6C-B7DC-87EF39D3374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F5D785F5-376B-4892-9C19-1B1F0FEEE00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111134</xdr:rowOff>
    </xdr:from>
    <xdr:to>
      <xdr:col>76</xdr:col>
      <xdr:colOff>73025</xdr:colOff>
      <xdr:row>28</xdr:row>
      <xdr:rowOff>41284</xdr:rowOff>
    </xdr:to>
    <xdr:sp macro="" textlink="">
      <xdr:nvSpPr>
        <xdr:cNvPr id="157" name="楕円 156">
          <a:extLst>
            <a:ext uri="{FF2B5EF4-FFF2-40B4-BE49-F238E27FC236}">
              <a16:creationId xmlns:a16="http://schemas.microsoft.com/office/drawing/2014/main" id="{CE6C20F3-4F1D-453F-A1BD-E14FAB52132E}"/>
            </a:ext>
          </a:extLst>
        </xdr:cNvPr>
        <xdr:cNvSpPr/>
      </xdr:nvSpPr>
      <xdr:spPr>
        <a:xfrm>
          <a:off x="13001625" y="5407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89561</xdr:rowOff>
    </xdr:from>
    <xdr:ext cx="469744" cy="259045"/>
    <xdr:sp macro="" textlink="">
      <xdr:nvSpPr>
        <xdr:cNvPr id="158" name="債務償還比率該当値テキスト">
          <a:extLst>
            <a:ext uri="{FF2B5EF4-FFF2-40B4-BE49-F238E27FC236}">
              <a16:creationId xmlns:a16="http://schemas.microsoft.com/office/drawing/2014/main" id="{898FFB61-9151-445F-AAE0-3FA71A14E736}"/>
            </a:ext>
          </a:extLst>
        </xdr:cNvPr>
        <xdr:cNvSpPr txBox="1"/>
      </xdr:nvSpPr>
      <xdr:spPr>
        <a:xfrm>
          <a:off x="13080365" y="53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133803</xdr:rowOff>
    </xdr:from>
    <xdr:to>
      <xdr:col>72</xdr:col>
      <xdr:colOff>123825</xdr:colOff>
      <xdr:row>28</xdr:row>
      <xdr:rowOff>63953</xdr:rowOff>
    </xdr:to>
    <xdr:sp macro="" textlink="">
      <xdr:nvSpPr>
        <xdr:cNvPr id="159" name="楕円 158">
          <a:extLst>
            <a:ext uri="{FF2B5EF4-FFF2-40B4-BE49-F238E27FC236}">
              <a16:creationId xmlns:a16="http://schemas.microsoft.com/office/drawing/2014/main" id="{15F81916-87F9-471B-837B-1B915182FA8B}"/>
            </a:ext>
          </a:extLst>
        </xdr:cNvPr>
        <xdr:cNvSpPr/>
      </xdr:nvSpPr>
      <xdr:spPr>
        <a:xfrm>
          <a:off x="12359005" y="5429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161934</xdr:rowOff>
    </xdr:from>
    <xdr:to>
      <xdr:col>76</xdr:col>
      <xdr:colOff>22225</xdr:colOff>
      <xdr:row>28</xdr:row>
      <xdr:rowOff>13153</xdr:rowOff>
    </xdr:to>
    <xdr:cxnSp macro="">
      <xdr:nvCxnSpPr>
        <xdr:cNvPr id="160" name="直線コネクタ 159">
          <a:extLst>
            <a:ext uri="{FF2B5EF4-FFF2-40B4-BE49-F238E27FC236}">
              <a16:creationId xmlns:a16="http://schemas.microsoft.com/office/drawing/2014/main" id="{2DE70712-0349-4874-8186-501B9512AFB1}"/>
            </a:ext>
          </a:extLst>
        </xdr:cNvPr>
        <xdr:cNvCxnSpPr/>
      </xdr:nvCxnSpPr>
      <xdr:spPr>
        <a:xfrm flipV="1">
          <a:off x="12409805" y="5457834"/>
          <a:ext cx="61976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85607</xdr:rowOff>
    </xdr:from>
    <xdr:to>
      <xdr:col>68</xdr:col>
      <xdr:colOff>123825</xdr:colOff>
      <xdr:row>30</xdr:row>
      <xdr:rowOff>15757</xdr:rowOff>
    </xdr:to>
    <xdr:sp macro="" textlink="">
      <xdr:nvSpPr>
        <xdr:cNvPr id="161" name="楕円 160">
          <a:extLst>
            <a:ext uri="{FF2B5EF4-FFF2-40B4-BE49-F238E27FC236}">
              <a16:creationId xmlns:a16="http://schemas.microsoft.com/office/drawing/2014/main" id="{BE373A26-A302-4CBE-A915-A35D543C3848}"/>
            </a:ext>
          </a:extLst>
        </xdr:cNvPr>
        <xdr:cNvSpPr/>
      </xdr:nvSpPr>
      <xdr:spPr>
        <a:xfrm>
          <a:off x="11688445" y="5716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13153</xdr:rowOff>
    </xdr:from>
    <xdr:to>
      <xdr:col>72</xdr:col>
      <xdr:colOff>73025</xdr:colOff>
      <xdr:row>29</xdr:row>
      <xdr:rowOff>136407</xdr:rowOff>
    </xdr:to>
    <xdr:cxnSp macro="">
      <xdr:nvCxnSpPr>
        <xdr:cNvPr id="162" name="直線コネクタ 161">
          <a:extLst>
            <a:ext uri="{FF2B5EF4-FFF2-40B4-BE49-F238E27FC236}">
              <a16:creationId xmlns:a16="http://schemas.microsoft.com/office/drawing/2014/main" id="{E264F9F9-772D-4508-8905-39EB22B3DE21}"/>
            </a:ext>
          </a:extLst>
        </xdr:cNvPr>
        <xdr:cNvCxnSpPr/>
      </xdr:nvCxnSpPr>
      <xdr:spPr>
        <a:xfrm flipV="1">
          <a:off x="11739245" y="5476693"/>
          <a:ext cx="670560" cy="2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62285</xdr:rowOff>
    </xdr:from>
    <xdr:to>
      <xdr:col>64</xdr:col>
      <xdr:colOff>123825</xdr:colOff>
      <xdr:row>28</xdr:row>
      <xdr:rowOff>163885</xdr:rowOff>
    </xdr:to>
    <xdr:sp macro="" textlink="">
      <xdr:nvSpPr>
        <xdr:cNvPr id="163" name="楕円 162">
          <a:extLst>
            <a:ext uri="{FF2B5EF4-FFF2-40B4-BE49-F238E27FC236}">
              <a16:creationId xmlns:a16="http://schemas.microsoft.com/office/drawing/2014/main" id="{452305FF-F898-4B0F-B126-69A9DA971C76}"/>
            </a:ext>
          </a:extLst>
        </xdr:cNvPr>
        <xdr:cNvSpPr/>
      </xdr:nvSpPr>
      <xdr:spPr>
        <a:xfrm>
          <a:off x="11017885" y="55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113085</xdr:rowOff>
    </xdr:from>
    <xdr:to>
      <xdr:col>68</xdr:col>
      <xdr:colOff>73025</xdr:colOff>
      <xdr:row>29</xdr:row>
      <xdr:rowOff>136407</xdr:rowOff>
    </xdr:to>
    <xdr:cxnSp macro="">
      <xdr:nvCxnSpPr>
        <xdr:cNvPr id="164" name="直線コネクタ 163">
          <a:extLst>
            <a:ext uri="{FF2B5EF4-FFF2-40B4-BE49-F238E27FC236}">
              <a16:creationId xmlns:a16="http://schemas.microsoft.com/office/drawing/2014/main" id="{327C1564-6A50-4DA9-8AAA-CFC92FC312F5}"/>
            </a:ext>
          </a:extLst>
        </xdr:cNvPr>
        <xdr:cNvCxnSpPr/>
      </xdr:nvCxnSpPr>
      <xdr:spPr>
        <a:xfrm>
          <a:off x="11068685" y="5576625"/>
          <a:ext cx="670560" cy="19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58665</xdr:rowOff>
    </xdr:from>
    <xdr:to>
      <xdr:col>60</xdr:col>
      <xdr:colOff>123825</xdr:colOff>
      <xdr:row>26</xdr:row>
      <xdr:rowOff>160265</xdr:rowOff>
    </xdr:to>
    <xdr:sp macro="" textlink="">
      <xdr:nvSpPr>
        <xdr:cNvPr id="165" name="楕円 164">
          <a:extLst>
            <a:ext uri="{FF2B5EF4-FFF2-40B4-BE49-F238E27FC236}">
              <a16:creationId xmlns:a16="http://schemas.microsoft.com/office/drawing/2014/main" id="{FC57D5F1-C02D-40EC-9BD6-7E2603AD3B1A}"/>
            </a:ext>
          </a:extLst>
        </xdr:cNvPr>
        <xdr:cNvSpPr/>
      </xdr:nvSpPr>
      <xdr:spPr>
        <a:xfrm>
          <a:off x="10347325" y="51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109465</xdr:rowOff>
    </xdr:from>
    <xdr:to>
      <xdr:col>64</xdr:col>
      <xdr:colOff>73025</xdr:colOff>
      <xdr:row>28</xdr:row>
      <xdr:rowOff>113085</xdr:rowOff>
    </xdr:to>
    <xdr:cxnSp macro="">
      <xdr:nvCxnSpPr>
        <xdr:cNvPr id="166" name="直線コネクタ 165">
          <a:extLst>
            <a:ext uri="{FF2B5EF4-FFF2-40B4-BE49-F238E27FC236}">
              <a16:creationId xmlns:a16="http://schemas.microsoft.com/office/drawing/2014/main" id="{5D17BDF5-9298-417F-92D1-CC24BAE02A04}"/>
            </a:ext>
          </a:extLst>
        </xdr:cNvPr>
        <xdr:cNvCxnSpPr/>
      </xdr:nvCxnSpPr>
      <xdr:spPr>
        <a:xfrm>
          <a:off x="10398125" y="5237725"/>
          <a:ext cx="670560" cy="3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7" name="n_1aveValue債務償還比率">
          <a:extLst>
            <a:ext uri="{FF2B5EF4-FFF2-40B4-BE49-F238E27FC236}">
              <a16:creationId xmlns:a16="http://schemas.microsoft.com/office/drawing/2014/main" id="{41A45588-5597-4DD2-973E-4004122756A1}"/>
            </a:ext>
          </a:extLst>
        </xdr:cNvPr>
        <xdr:cNvSpPr txBox="1"/>
      </xdr:nvSpPr>
      <xdr:spPr>
        <a:xfrm>
          <a:off x="12185092" y="5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68" name="n_2aveValue債務償還比率">
          <a:extLst>
            <a:ext uri="{FF2B5EF4-FFF2-40B4-BE49-F238E27FC236}">
              <a16:creationId xmlns:a16="http://schemas.microsoft.com/office/drawing/2014/main" id="{442E1076-331C-469E-B3A1-94C04DFB66B2}"/>
            </a:ext>
          </a:extLst>
        </xdr:cNvPr>
        <xdr:cNvSpPr txBox="1"/>
      </xdr:nvSpPr>
      <xdr:spPr>
        <a:xfrm>
          <a:off x="11527232" y="54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123896</xdr:rowOff>
    </xdr:from>
    <xdr:ext cx="469744" cy="259045"/>
    <xdr:sp macro="" textlink="">
      <xdr:nvSpPr>
        <xdr:cNvPr id="169" name="n_3aveValue債務償還比率">
          <a:extLst>
            <a:ext uri="{FF2B5EF4-FFF2-40B4-BE49-F238E27FC236}">
              <a16:creationId xmlns:a16="http://schemas.microsoft.com/office/drawing/2014/main" id="{7E945EA4-55E3-4FF9-BF8D-5DF27BEDDBFD}"/>
            </a:ext>
          </a:extLst>
        </xdr:cNvPr>
        <xdr:cNvSpPr txBox="1"/>
      </xdr:nvSpPr>
      <xdr:spPr>
        <a:xfrm>
          <a:off x="10856672" y="575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15983</xdr:rowOff>
    </xdr:from>
    <xdr:ext cx="469744" cy="259045"/>
    <xdr:sp macro="" textlink="">
      <xdr:nvSpPr>
        <xdr:cNvPr id="170" name="n_4aveValue債務償還比率">
          <a:extLst>
            <a:ext uri="{FF2B5EF4-FFF2-40B4-BE49-F238E27FC236}">
              <a16:creationId xmlns:a16="http://schemas.microsoft.com/office/drawing/2014/main" id="{A58B8D26-7923-4000-9E07-8344508306D6}"/>
            </a:ext>
          </a:extLst>
        </xdr:cNvPr>
        <xdr:cNvSpPr txBox="1"/>
      </xdr:nvSpPr>
      <xdr:spPr>
        <a:xfrm>
          <a:off x="10186112" y="581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55080</xdr:rowOff>
    </xdr:from>
    <xdr:ext cx="469744" cy="259045"/>
    <xdr:sp macro="" textlink="">
      <xdr:nvSpPr>
        <xdr:cNvPr id="171" name="n_1mainValue債務償還比率">
          <a:extLst>
            <a:ext uri="{FF2B5EF4-FFF2-40B4-BE49-F238E27FC236}">
              <a16:creationId xmlns:a16="http://schemas.microsoft.com/office/drawing/2014/main" id="{01CFF62E-07BF-4EED-81C6-8EF43098A4D0}"/>
            </a:ext>
          </a:extLst>
        </xdr:cNvPr>
        <xdr:cNvSpPr txBox="1"/>
      </xdr:nvSpPr>
      <xdr:spPr>
        <a:xfrm>
          <a:off x="12185092" y="551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6884</xdr:rowOff>
    </xdr:from>
    <xdr:ext cx="469744" cy="259045"/>
    <xdr:sp macro="" textlink="">
      <xdr:nvSpPr>
        <xdr:cNvPr id="172" name="n_2mainValue債務償還比率">
          <a:extLst>
            <a:ext uri="{FF2B5EF4-FFF2-40B4-BE49-F238E27FC236}">
              <a16:creationId xmlns:a16="http://schemas.microsoft.com/office/drawing/2014/main" id="{6C28F51C-3A84-48B7-9417-F972BF1CAD58}"/>
            </a:ext>
          </a:extLst>
        </xdr:cNvPr>
        <xdr:cNvSpPr txBox="1"/>
      </xdr:nvSpPr>
      <xdr:spPr>
        <a:xfrm>
          <a:off x="11527232" y="580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8962</xdr:rowOff>
    </xdr:from>
    <xdr:ext cx="469744" cy="259045"/>
    <xdr:sp macro="" textlink="">
      <xdr:nvSpPr>
        <xdr:cNvPr id="173" name="n_3mainValue債務償還比率">
          <a:extLst>
            <a:ext uri="{FF2B5EF4-FFF2-40B4-BE49-F238E27FC236}">
              <a16:creationId xmlns:a16="http://schemas.microsoft.com/office/drawing/2014/main" id="{58503ADF-1EEE-4756-A068-894A768E98A8}"/>
            </a:ext>
          </a:extLst>
        </xdr:cNvPr>
        <xdr:cNvSpPr txBox="1"/>
      </xdr:nvSpPr>
      <xdr:spPr>
        <a:xfrm>
          <a:off x="10856672" y="53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5342</xdr:rowOff>
    </xdr:from>
    <xdr:ext cx="405111" cy="259045"/>
    <xdr:sp macro="" textlink="">
      <xdr:nvSpPr>
        <xdr:cNvPr id="174" name="n_4mainValue債務償還比率">
          <a:extLst>
            <a:ext uri="{FF2B5EF4-FFF2-40B4-BE49-F238E27FC236}">
              <a16:creationId xmlns:a16="http://schemas.microsoft.com/office/drawing/2014/main" id="{B1BFFA36-C145-4F42-85F1-8F321EF5DC00}"/>
            </a:ext>
          </a:extLst>
        </xdr:cNvPr>
        <xdr:cNvSpPr txBox="1"/>
      </xdr:nvSpPr>
      <xdr:spPr>
        <a:xfrm>
          <a:off x="10218429" y="49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6DCB0893-65B8-426C-9C6A-5E1A2582D19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AFAFA584-D118-4A27-B183-9D39BDA8D0F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E9AD800D-B1CA-40C1-A8C9-3A3CB3340EB2}"/>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319F4F10-8690-4F19-B0EA-1DD78864F727}"/>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DBD6AC94-7C7B-4D34-B74C-3767FA114736}"/>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56CFC279-98CB-4316-96D3-22A0AAE6C1D2}"/>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CDF415-0EAE-4B71-99AA-667EADB4F30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BC639E-D9E3-4B55-9C7F-BDEF5684DA4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16F155-92E3-4269-9242-CB6491011D0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B5AD08-ABBA-48D8-A7B2-BEC0401781B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936677-C6E9-4577-86F3-58F3A9C57C1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A2A564-6A7E-43F1-94FA-F5B9A8FAC8F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0AD853-4269-47FA-AFF8-4425C5AC2E9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0A0B60-ADD6-4D0E-9556-65EDF72BC79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B6C9E3-3203-4ED7-916B-1F7F1AD7623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726FB0-CB7D-4CE6-BB47-14F85B0050B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815
807
133.39
2,221,391
2,146,784
74,507
1,180,686
3,412,900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1DA639-79C8-47D4-831A-C934C11FC94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4079D28-5C5D-48C7-AC20-17C0331E6E9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5F327B-A576-4D2B-AAC7-E8486C2F889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C8E6CB-A618-4CC1-8BE4-0A5E3B7C7C7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FDE333-9A71-49B7-BBFA-787320DB37E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64DA32B-238A-4905-9D4D-FD2345773AC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5FAE5B-1A41-4C12-A474-84D22CA7CF1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06C4C3-F58F-46CA-9A6B-358D806CA3B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5A30E2-A14E-4CD9-80C4-1D69F3DDFCB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07DF87-1AF6-4AD0-B3C0-FA617EE4E23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FF4A52-63FD-434C-9183-76B30B8F319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73660C-7818-4E1E-ABF5-5A685DAA8E0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DDA8B0-0DF5-48D8-BB64-32144C1A2CB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9A5D52-8B50-4568-A175-0C1348F7E0C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A388EC-5988-4C84-9B2F-DD3264DBA5D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D54C48-8075-4106-A793-70F5B7866B2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E5F844-67F0-4D85-B22C-AA6D2B5D92C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8D04A3-EDDF-4723-9C46-78B1F081C72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7D7C6B-A07D-4E92-8DDF-057E9C16F50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781DD3-965F-4519-8979-9D5495BB8ED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541974-FBF5-48FC-8BCD-3F03D5C30E9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15AA42-462B-447C-ACF4-33AA9F1C190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CA15F3-43F1-494E-9BD5-3B9C19B5837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2B1016-C90A-4745-8CC4-018F8DCBAC9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AA09A5-F798-4CDA-AF40-426F10A0CCA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171D3D1-56A9-45E5-A1FC-65BC804A169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E9BB46-6278-4C68-B480-C97240D22FB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83228D-6E5C-41B2-BD08-C5F1EEFACB4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F183D1-1124-4AE2-BFCF-6823B83110C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A87B08-ABFE-4814-9032-2553E5FD958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27EEF74-5A63-48BE-8E84-95106119782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0C3EDF-D569-43DB-9639-F12D2DA1502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2DB7CF6-6C98-4E30-B08D-2409AB1886E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404B7D-DE7F-451A-A9DB-30D407658C3C}"/>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6B5E1DB-6B62-49C6-9598-8BAC1E78B798}"/>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407C418-AA97-4690-B76C-D5A7439FD04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63341E1-81A3-4256-86FF-2DD652EC2BA7}"/>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94DFE89-99DA-49A1-97CB-33D9419FDEE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359C52F-BF75-4C34-82FE-DC334158E46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8E33AF8-4436-4981-B61D-21C419F935E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FF299AE-9238-460C-8DE5-8610B58367B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C7B0FAF-73AF-4B73-A71B-CC1DA74ECFC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7F7305C-040B-4EEF-83E8-DA7C2C7CC3A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FCDDD20-9D32-4C2A-8DB7-C0261E9F13D9}"/>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DEED078-C90F-48D2-94DF-7C5CE9F19E9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9A34D00-871D-4C41-A196-961CC710152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384B042D-C6BC-4C60-9E8E-77212B4B63B3}"/>
            </a:ext>
          </a:extLst>
        </xdr:cNvPr>
        <xdr:cNvCxnSpPr/>
      </xdr:nvCxnSpPr>
      <xdr:spPr>
        <a:xfrm flipV="1">
          <a:off x="4086225" y="5722076"/>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49E2DFC6-063B-4580-9737-DEFE8E0AA812}"/>
            </a:ext>
          </a:extLst>
        </xdr:cNvPr>
        <xdr:cNvSpPr txBox="1"/>
      </xdr:nvSpPr>
      <xdr:spPr>
        <a:xfrm>
          <a:off x="4124960" y="711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6A4644EB-911B-4B6B-8629-032ED35B6B0B}"/>
            </a:ext>
          </a:extLst>
        </xdr:cNvPr>
        <xdr:cNvCxnSpPr/>
      </xdr:nvCxnSpPr>
      <xdr:spPr>
        <a:xfrm>
          <a:off x="4020820" y="7108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911B8074-15FD-48C8-9512-418EF41A0E00}"/>
            </a:ext>
          </a:extLst>
        </xdr:cNvPr>
        <xdr:cNvSpPr txBox="1"/>
      </xdr:nvSpPr>
      <xdr:spPr>
        <a:xfrm>
          <a:off x="4124960" y="550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0BFBB996-D139-4B7A-8EF9-E0019117C5C2}"/>
            </a:ext>
          </a:extLst>
        </xdr:cNvPr>
        <xdr:cNvCxnSpPr/>
      </xdr:nvCxnSpPr>
      <xdr:spPr>
        <a:xfrm>
          <a:off x="4020820" y="5722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9A3E8376-4444-47F5-97A3-ADFE7928C799}"/>
            </a:ext>
          </a:extLst>
        </xdr:cNvPr>
        <xdr:cNvSpPr txBox="1"/>
      </xdr:nvSpPr>
      <xdr:spPr>
        <a:xfrm>
          <a:off x="4124960" y="652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18CC268D-E281-4696-925F-EA329B14A211}"/>
            </a:ext>
          </a:extLst>
        </xdr:cNvPr>
        <xdr:cNvSpPr/>
      </xdr:nvSpPr>
      <xdr:spPr>
        <a:xfrm>
          <a:off x="4036060" y="65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15E36E88-034C-4B16-B1EC-C88271756EE8}"/>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35149216-A29A-4F19-AADF-D4BA0620AB3C}"/>
            </a:ext>
          </a:extLst>
        </xdr:cNvPr>
        <xdr:cNvSpPr/>
      </xdr:nvSpPr>
      <xdr:spPr>
        <a:xfrm>
          <a:off x="25146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E83E32A-A21D-42B7-A03F-5CA7401D628B}"/>
            </a:ext>
          </a:extLst>
        </xdr:cNvPr>
        <xdr:cNvSpPr/>
      </xdr:nvSpPr>
      <xdr:spPr>
        <a:xfrm>
          <a:off x="17399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59D0AACC-1F48-4A2C-87DF-A30F93A4D598}"/>
            </a:ext>
          </a:extLst>
        </xdr:cNvPr>
        <xdr:cNvSpPr/>
      </xdr:nvSpPr>
      <xdr:spPr>
        <a:xfrm>
          <a:off x="965200" y="6447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391C98-5592-43EC-995B-87B15AE5FAD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E6F5CC-79AD-413D-906E-124B7A32422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685AD6-12B0-4E58-9B62-79D8DCC661C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3243079-C6D1-48B2-A5C8-F4BFF10E065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28FC290-DB9D-4977-B83C-6FCD95C4D34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4" name="楕円 73">
          <a:extLst>
            <a:ext uri="{FF2B5EF4-FFF2-40B4-BE49-F238E27FC236}">
              <a16:creationId xmlns:a16="http://schemas.microsoft.com/office/drawing/2014/main" id="{AA9F3B7D-BF86-45D4-B450-852AFCA5BCAC}"/>
            </a:ext>
          </a:extLst>
        </xdr:cNvPr>
        <xdr:cNvSpPr/>
      </xdr:nvSpPr>
      <xdr:spPr>
        <a:xfrm>
          <a:off x="403606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27050</xdr:rowOff>
    </xdr:from>
    <xdr:ext cx="405111" cy="259045"/>
    <xdr:sp macro="" textlink="">
      <xdr:nvSpPr>
        <xdr:cNvPr id="75" name="【道路】&#10;有形固定資産減価償却率該当値テキスト">
          <a:extLst>
            <a:ext uri="{FF2B5EF4-FFF2-40B4-BE49-F238E27FC236}">
              <a16:creationId xmlns:a16="http://schemas.microsoft.com/office/drawing/2014/main" id="{DC7B78F1-62CA-48A3-B62E-382C9FA57BB7}"/>
            </a:ext>
          </a:extLst>
        </xdr:cNvPr>
        <xdr:cNvSpPr txBox="1"/>
      </xdr:nvSpPr>
      <xdr:spPr>
        <a:xfrm>
          <a:off x="4124960"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a:extLst>
            <a:ext uri="{FF2B5EF4-FFF2-40B4-BE49-F238E27FC236}">
              <a16:creationId xmlns:a16="http://schemas.microsoft.com/office/drawing/2014/main" id="{F24E9F2C-8434-4598-8CEB-C1F8D7C63BAE}"/>
            </a:ext>
          </a:extLst>
        </xdr:cNvPr>
        <xdr:cNvSpPr/>
      </xdr:nvSpPr>
      <xdr:spPr>
        <a:xfrm>
          <a:off x="3312160" y="6516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54973</xdr:rowOff>
    </xdr:to>
    <xdr:cxnSp macro="">
      <xdr:nvCxnSpPr>
        <xdr:cNvPr id="77" name="直線コネクタ 76">
          <a:extLst>
            <a:ext uri="{FF2B5EF4-FFF2-40B4-BE49-F238E27FC236}">
              <a16:creationId xmlns:a16="http://schemas.microsoft.com/office/drawing/2014/main" id="{E64D6533-F3DA-4AB4-894C-C3F9339ABAE4}"/>
            </a:ext>
          </a:extLst>
        </xdr:cNvPr>
        <xdr:cNvCxnSpPr/>
      </xdr:nvCxnSpPr>
      <xdr:spPr>
        <a:xfrm>
          <a:off x="3355340" y="6563541"/>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118473</xdr:rowOff>
    </xdr:from>
    <xdr:to>
      <xdr:col>15</xdr:col>
      <xdr:colOff>101600</xdr:colOff>
      <xdr:row>39</xdr:row>
      <xdr:rowOff>48623</xdr:rowOff>
    </xdr:to>
    <xdr:sp macro="" textlink="">
      <xdr:nvSpPr>
        <xdr:cNvPr id="78" name="楕円 77">
          <a:extLst>
            <a:ext uri="{FF2B5EF4-FFF2-40B4-BE49-F238E27FC236}">
              <a16:creationId xmlns:a16="http://schemas.microsoft.com/office/drawing/2014/main" id="{5DC22AD8-891E-4A99-9AA5-3C99306EA1F0}"/>
            </a:ext>
          </a:extLst>
        </xdr:cNvPr>
        <xdr:cNvSpPr/>
      </xdr:nvSpPr>
      <xdr:spPr>
        <a:xfrm>
          <a:off x="2514600" y="6488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169273</xdr:rowOff>
    </xdr:from>
    <xdr:to>
      <xdr:col>19</xdr:col>
      <xdr:colOff>177800</xdr:colOff>
      <xdr:row>39</xdr:row>
      <xdr:rowOff>25581</xdr:rowOff>
    </xdr:to>
    <xdr:cxnSp macro="">
      <xdr:nvCxnSpPr>
        <xdr:cNvPr id="79" name="直線コネクタ 78">
          <a:extLst>
            <a:ext uri="{FF2B5EF4-FFF2-40B4-BE49-F238E27FC236}">
              <a16:creationId xmlns:a16="http://schemas.microsoft.com/office/drawing/2014/main" id="{0BF2F261-12A0-4DE1-8614-0ED68394A9D7}"/>
            </a:ext>
          </a:extLst>
        </xdr:cNvPr>
        <xdr:cNvCxnSpPr/>
      </xdr:nvCxnSpPr>
      <xdr:spPr>
        <a:xfrm>
          <a:off x="2565400" y="6539593"/>
          <a:ext cx="78994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89081</xdr:rowOff>
    </xdr:from>
    <xdr:to>
      <xdr:col>10</xdr:col>
      <xdr:colOff>165100</xdr:colOff>
      <xdr:row>39</xdr:row>
      <xdr:rowOff>19231</xdr:rowOff>
    </xdr:to>
    <xdr:sp macro="" textlink="">
      <xdr:nvSpPr>
        <xdr:cNvPr id="80" name="楕円 79">
          <a:extLst>
            <a:ext uri="{FF2B5EF4-FFF2-40B4-BE49-F238E27FC236}">
              <a16:creationId xmlns:a16="http://schemas.microsoft.com/office/drawing/2014/main" id="{422E9477-54F0-4393-99F8-E8A0F9A24093}"/>
            </a:ext>
          </a:extLst>
        </xdr:cNvPr>
        <xdr:cNvSpPr/>
      </xdr:nvSpPr>
      <xdr:spPr>
        <a:xfrm>
          <a:off x="1739900" y="645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139881</xdr:rowOff>
    </xdr:from>
    <xdr:to>
      <xdr:col>15</xdr:col>
      <xdr:colOff>50800</xdr:colOff>
      <xdr:row>38</xdr:row>
      <xdr:rowOff>169273</xdr:rowOff>
    </xdr:to>
    <xdr:cxnSp macro="">
      <xdr:nvCxnSpPr>
        <xdr:cNvPr id="81" name="直線コネクタ 80">
          <a:extLst>
            <a:ext uri="{FF2B5EF4-FFF2-40B4-BE49-F238E27FC236}">
              <a16:creationId xmlns:a16="http://schemas.microsoft.com/office/drawing/2014/main" id="{F8561EA3-395D-4750-B646-98F5780B5218}"/>
            </a:ext>
          </a:extLst>
        </xdr:cNvPr>
        <xdr:cNvCxnSpPr/>
      </xdr:nvCxnSpPr>
      <xdr:spPr>
        <a:xfrm>
          <a:off x="1790700" y="6510201"/>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58057</xdr:rowOff>
    </xdr:from>
    <xdr:to>
      <xdr:col>6</xdr:col>
      <xdr:colOff>38100</xdr:colOff>
      <xdr:row>38</xdr:row>
      <xdr:rowOff>159657</xdr:rowOff>
    </xdr:to>
    <xdr:sp macro="" textlink="">
      <xdr:nvSpPr>
        <xdr:cNvPr id="82" name="楕円 81">
          <a:extLst>
            <a:ext uri="{FF2B5EF4-FFF2-40B4-BE49-F238E27FC236}">
              <a16:creationId xmlns:a16="http://schemas.microsoft.com/office/drawing/2014/main" id="{9E5E8013-698D-46E3-80D8-65C42BA39E42}"/>
            </a:ext>
          </a:extLst>
        </xdr:cNvPr>
        <xdr:cNvSpPr/>
      </xdr:nvSpPr>
      <xdr:spPr>
        <a:xfrm>
          <a:off x="965200" y="64283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108857</xdr:rowOff>
    </xdr:from>
    <xdr:to>
      <xdr:col>10</xdr:col>
      <xdr:colOff>114300</xdr:colOff>
      <xdr:row>38</xdr:row>
      <xdr:rowOff>139881</xdr:rowOff>
    </xdr:to>
    <xdr:cxnSp macro="">
      <xdr:nvCxnSpPr>
        <xdr:cNvPr id="83" name="直線コネクタ 82">
          <a:extLst>
            <a:ext uri="{FF2B5EF4-FFF2-40B4-BE49-F238E27FC236}">
              <a16:creationId xmlns:a16="http://schemas.microsoft.com/office/drawing/2014/main" id="{D340D805-3E59-4DD2-9B8B-B5E548EC3621}"/>
            </a:ext>
          </a:extLst>
        </xdr:cNvPr>
        <xdr:cNvCxnSpPr/>
      </xdr:nvCxnSpPr>
      <xdr:spPr>
        <a:xfrm>
          <a:off x="1008380" y="6479177"/>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1F53DA3A-B7F9-474F-8899-708184AC9538}"/>
            </a:ext>
          </a:extLst>
        </xdr:cNvPr>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a:extLst>
            <a:ext uri="{FF2B5EF4-FFF2-40B4-BE49-F238E27FC236}">
              <a16:creationId xmlns:a16="http://schemas.microsoft.com/office/drawing/2014/main" id="{3189FAA1-8B45-4FC6-8402-3027D982DB80}"/>
            </a:ext>
          </a:extLst>
        </xdr:cNvPr>
        <xdr:cNvSpPr txBox="1"/>
      </xdr:nvSpPr>
      <xdr:spPr>
        <a:xfrm>
          <a:off x="238570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3D8D301A-8CFF-4C4F-9538-3F0D2D696192}"/>
            </a:ext>
          </a:extLst>
        </xdr:cNvPr>
        <xdr:cNvSpPr txBox="1"/>
      </xdr:nvSpPr>
      <xdr:spPr>
        <a:xfrm>
          <a:off x="16110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74D44857-345A-4E4C-B22F-5A2BB6C8075D}"/>
            </a:ext>
          </a:extLst>
        </xdr:cNvPr>
        <xdr:cNvSpPr txBox="1"/>
      </xdr:nvSpPr>
      <xdr:spPr>
        <a:xfrm>
          <a:off x="836304"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92908</xdr:rowOff>
    </xdr:from>
    <xdr:ext cx="405111" cy="259045"/>
    <xdr:sp macro="" textlink="">
      <xdr:nvSpPr>
        <xdr:cNvPr id="88" name="n_1mainValue【道路】&#10;有形固定資産減価償却率">
          <a:extLst>
            <a:ext uri="{FF2B5EF4-FFF2-40B4-BE49-F238E27FC236}">
              <a16:creationId xmlns:a16="http://schemas.microsoft.com/office/drawing/2014/main" id="{1B73E683-B51D-41DE-98C7-22433356EC5C}"/>
            </a:ext>
          </a:extLst>
        </xdr:cNvPr>
        <xdr:cNvSpPr txBox="1"/>
      </xdr:nvSpPr>
      <xdr:spPr>
        <a:xfrm>
          <a:off x="317056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9" name="n_2mainValue【道路】&#10;有形固定資産減価償却率">
          <a:extLst>
            <a:ext uri="{FF2B5EF4-FFF2-40B4-BE49-F238E27FC236}">
              <a16:creationId xmlns:a16="http://schemas.microsoft.com/office/drawing/2014/main" id="{9DC86090-F43E-4552-8110-A67DCC2D0A70}"/>
            </a:ext>
          </a:extLst>
        </xdr:cNvPr>
        <xdr:cNvSpPr txBox="1"/>
      </xdr:nvSpPr>
      <xdr:spPr>
        <a:xfrm>
          <a:off x="238570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35758</xdr:rowOff>
    </xdr:from>
    <xdr:ext cx="405111" cy="259045"/>
    <xdr:sp macro="" textlink="">
      <xdr:nvSpPr>
        <xdr:cNvPr id="90" name="n_3mainValue【道路】&#10;有形固定資産減価償却率">
          <a:extLst>
            <a:ext uri="{FF2B5EF4-FFF2-40B4-BE49-F238E27FC236}">
              <a16:creationId xmlns:a16="http://schemas.microsoft.com/office/drawing/2014/main" id="{8C6B63EE-FAE9-4A6D-88E3-A6C8CC56D08A}"/>
            </a:ext>
          </a:extLst>
        </xdr:cNvPr>
        <xdr:cNvSpPr txBox="1"/>
      </xdr:nvSpPr>
      <xdr:spPr>
        <a:xfrm>
          <a:off x="1611004"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4734</xdr:rowOff>
    </xdr:from>
    <xdr:ext cx="405111" cy="259045"/>
    <xdr:sp macro="" textlink="">
      <xdr:nvSpPr>
        <xdr:cNvPr id="91" name="n_4mainValue【道路】&#10;有形固定資産減価償却率">
          <a:extLst>
            <a:ext uri="{FF2B5EF4-FFF2-40B4-BE49-F238E27FC236}">
              <a16:creationId xmlns:a16="http://schemas.microsoft.com/office/drawing/2014/main" id="{9FF7B390-8376-4B3A-B352-FD7452C201A0}"/>
            </a:ext>
          </a:extLst>
        </xdr:cNvPr>
        <xdr:cNvSpPr txBox="1"/>
      </xdr:nvSpPr>
      <xdr:spPr>
        <a:xfrm>
          <a:off x="83630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B6AFD34-9AA8-4FB0-8FE6-4F2EAF4C0DD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18AE71E-ED4B-4B76-BF62-54D03BE9F53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B81E541-0A6F-4D96-9B9E-BF3334E0243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D67725E-9C4A-47C2-AF58-F271511797B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6522EC-E010-4903-B832-03922D7936D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93DEF1B-EF36-40DD-8C91-839D9A3D892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10CA1C5-B8D1-45FD-B340-DC9E9499C42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3A44C4E-543C-4474-9536-4B650319ACE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921F9E4-7FE4-40CE-9C95-931E185C7E1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A2EB6C4-6DE8-4D7C-A670-805670F0676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1D592B5-DF6E-45A9-A937-C8DFCE5029A6}"/>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2F3D132-D86E-45E2-90DF-84C33D834202}"/>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2FCA9AE-EF16-4C0C-AF39-4DFA0F4B526A}"/>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9E63C313-250B-4A85-BA62-BEF98FB97587}"/>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7E7F2E7-E43B-4AD6-A48C-D3AC013B88A3}"/>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235E3067-DF6F-4B0E-A3FC-E1C3CC0FF502}"/>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305AAEB-9E4D-4873-ADA6-74FD687A2B1B}"/>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FD46028B-629E-406C-AD39-335BAF7C15EE}"/>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65B14C8-F17F-40AC-B0AE-91F8B477759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8D0D6C9-01DD-4B7E-BBBD-DD9054438BD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185C343B-B54A-4FC8-9303-367CA1B4040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60AD7E3C-BAD5-4DF9-A38A-577C36283CEA}"/>
            </a:ext>
          </a:extLst>
        </xdr:cNvPr>
        <xdr:cNvCxnSpPr/>
      </xdr:nvCxnSpPr>
      <xdr:spPr>
        <a:xfrm flipV="1">
          <a:off x="9219565" y="5726427"/>
          <a:ext cx="0" cy="127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75B38F7A-5416-44D8-A893-55147E457692}"/>
            </a:ext>
          </a:extLst>
        </xdr:cNvPr>
        <xdr:cNvSpPr txBox="1"/>
      </xdr:nvSpPr>
      <xdr:spPr>
        <a:xfrm>
          <a:off x="9258300" y="70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F850BF0B-0725-43E6-B4D0-3A27BDC93C84}"/>
            </a:ext>
          </a:extLst>
        </xdr:cNvPr>
        <xdr:cNvCxnSpPr/>
      </xdr:nvCxnSpPr>
      <xdr:spPr>
        <a:xfrm>
          <a:off x="9154160" y="7004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A8E7A2BF-6AC1-4347-B865-108973E8FBB5}"/>
            </a:ext>
          </a:extLst>
        </xdr:cNvPr>
        <xdr:cNvSpPr txBox="1"/>
      </xdr:nvSpPr>
      <xdr:spPr>
        <a:xfrm>
          <a:off x="9258300" y="55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29B0E9A4-C66D-42E1-9E26-D1D23F15506A}"/>
            </a:ext>
          </a:extLst>
        </xdr:cNvPr>
        <xdr:cNvCxnSpPr/>
      </xdr:nvCxnSpPr>
      <xdr:spPr>
        <a:xfrm>
          <a:off x="9154160" y="5726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50B85A4C-CD54-4836-B4E5-5E52DD611B30}"/>
            </a:ext>
          </a:extLst>
        </xdr:cNvPr>
        <xdr:cNvSpPr txBox="1"/>
      </xdr:nvSpPr>
      <xdr:spPr>
        <a:xfrm>
          <a:off x="9258300" y="679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BF9CC465-98AE-4FE4-BF9D-6DC3A4427444}"/>
            </a:ext>
          </a:extLst>
        </xdr:cNvPr>
        <xdr:cNvSpPr/>
      </xdr:nvSpPr>
      <xdr:spPr>
        <a:xfrm>
          <a:off x="9192260" y="6811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7884A874-9AA7-4028-A7E8-4EEC84FE5936}"/>
            </a:ext>
          </a:extLst>
        </xdr:cNvPr>
        <xdr:cNvSpPr/>
      </xdr:nvSpPr>
      <xdr:spPr>
        <a:xfrm>
          <a:off x="8445500" y="6819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72CC9835-DD5B-45D1-B142-7255282A8129}"/>
            </a:ext>
          </a:extLst>
        </xdr:cNvPr>
        <xdr:cNvSpPr/>
      </xdr:nvSpPr>
      <xdr:spPr>
        <a:xfrm>
          <a:off x="7670800" y="6842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C51FE006-EDC1-4B66-897B-9FAE50FD51D5}"/>
            </a:ext>
          </a:extLst>
        </xdr:cNvPr>
        <xdr:cNvSpPr/>
      </xdr:nvSpPr>
      <xdr:spPr>
        <a:xfrm>
          <a:off x="6873240" y="6831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CA3798BC-8AEE-4187-8391-0ACF90161737}"/>
            </a:ext>
          </a:extLst>
        </xdr:cNvPr>
        <xdr:cNvSpPr/>
      </xdr:nvSpPr>
      <xdr:spPr>
        <a:xfrm>
          <a:off x="6098540" y="683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FC46888-E72D-4E23-8DD0-C13343BC97D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4320D2-F72C-4147-B7E2-0524B41EE53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377AC4-091F-4269-AD58-CEBD045195F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99FA1D-BC95-4BF9-9A20-11C6C0D23A2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EB04DB5-6C2B-4FDC-8E0A-7CC5976E3FC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133891</xdr:rowOff>
    </xdr:from>
    <xdr:to>
      <xdr:col>55</xdr:col>
      <xdr:colOff>50800</xdr:colOff>
      <xdr:row>40</xdr:row>
      <xdr:rowOff>64041</xdr:rowOff>
    </xdr:to>
    <xdr:sp macro="" textlink="">
      <xdr:nvSpPr>
        <xdr:cNvPr id="129" name="楕円 128">
          <a:extLst>
            <a:ext uri="{FF2B5EF4-FFF2-40B4-BE49-F238E27FC236}">
              <a16:creationId xmlns:a16="http://schemas.microsoft.com/office/drawing/2014/main" id="{A46D16AB-6FF5-431A-B2E1-4537A8CEAB1F}"/>
            </a:ext>
          </a:extLst>
        </xdr:cNvPr>
        <xdr:cNvSpPr/>
      </xdr:nvSpPr>
      <xdr:spPr>
        <a:xfrm>
          <a:off x="9192260" y="6671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156768</xdr:rowOff>
    </xdr:from>
    <xdr:ext cx="599010" cy="259045"/>
    <xdr:sp macro="" textlink="">
      <xdr:nvSpPr>
        <xdr:cNvPr id="130" name="【道路】&#10;一人当たり延長該当値テキスト">
          <a:extLst>
            <a:ext uri="{FF2B5EF4-FFF2-40B4-BE49-F238E27FC236}">
              <a16:creationId xmlns:a16="http://schemas.microsoft.com/office/drawing/2014/main" id="{6093A0BD-6EAF-415A-A854-7284C6837DEA}"/>
            </a:ext>
          </a:extLst>
        </xdr:cNvPr>
        <xdr:cNvSpPr txBox="1"/>
      </xdr:nvSpPr>
      <xdr:spPr>
        <a:xfrm>
          <a:off x="9258300" y="652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139849</xdr:rowOff>
    </xdr:from>
    <xdr:to>
      <xdr:col>50</xdr:col>
      <xdr:colOff>165100</xdr:colOff>
      <xdr:row>40</xdr:row>
      <xdr:rowOff>69999</xdr:rowOff>
    </xdr:to>
    <xdr:sp macro="" textlink="">
      <xdr:nvSpPr>
        <xdr:cNvPr id="131" name="楕円 130">
          <a:extLst>
            <a:ext uri="{FF2B5EF4-FFF2-40B4-BE49-F238E27FC236}">
              <a16:creationId xmlns:a16="http://schemas.microsoft.com/office/drawing/2014/main" id="{A5979832-0F2F-4AEF-A6B5-689076ACFE9F}"/>
            </a:ext>
          </a:extLst>
        </xdr:cNvPr>
        <xdr:cNvSpPr/>
      </xdr:nvSpPr>
      <xdr:spPr>
        <a:xfrm>
          <a:off x="8445500" y="6677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13241</xdr:rowOff>
    </xdr:from>
    <xdr:to>
      <xdr:col>55</xdr:col>
      <xdr:colOff>0</xdr:colOff>
      <xdr:row>40</xdr:row>
      <xdr:rowOff>19199</xdr:rowOff>
    </xdr:to>
    <xdr:cxnSp macro="">
      <xdr:nvCxnSpPr>
        <xdr:cNvPr id="132" name="直線コネクタ 131">
          <a:extLst>
            <a:ext uri="{FF2B5EF4-FFF2-40B4-BE49-F238E27FC236}">
              <a16:creationId xmlns:a16="http://schemas.microsoft.com/office/drawing/2014/main" id="{14E26184-BBE8-42FA-B128-368588998E21}"/>
            </a:ext>
          </a:extLst>
        </xdr:cNvPr>
        <xdr:cNvCxnSpPr/>
      </xdr:nvCxnSpPr>
      <xdr:spPr>
        <a:xfrm flipV="1">
          <a:off x="8496300" y="6718841"/>
          <a:ext cx="7239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148826</xdr:rowOff>
    </xdr:from>
    <xdr:to>
      <xdr:col>46</xdr:col>
      <xdr:colOff>38100</xdr:colOff>
      <xdr:row>40</xdr:row>
      <xdr:rowOff>78976</xdr:rowOff>
    </xdr:to>
    <xdr:sp macro="" textlink="">
      <xdr:nvSpPr>
        <xdr:cNvPr id="133" name="楕円 132">
          <a:extLst>
            <a:ext uri="{FF2B5EF4-FFF2-40B4-BE49-F238E27FC236}">
              <a16:creationId xmlns:a16="http://schemas.microsoft.com/office/drawing/2014/main" id="{E0F12219-ABA8-4CE8-AE58-5728ED2BD1A5}"/>
            </a:ext>
          </a:extLst>
        </xdr:cNvPr>
        <xdr:cNvSpPr/>
      </xdr:nvSpPr>
      <xdr:spPr>
        <a:xfrm>
          <a:off x="7670800" y="6686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19199</xdr:rowOff>
    </xdr:from>
    <xdr:to>
      <xdr:col>50</xdr:col>
      <xdr:colOff>114300</xdr:colOff>
      <xdr:row>40</xdr:row>
      <xdr:rowOff>28176</xdr:rowOff>
    </xdr:to>
    <xdr:cxnSp macro="">
      <xdr:nvCxnSpPr>
        <xdr:cNvPr id="134" name="直線コネクタ 133">
          <a:extLst>
            <a:ext uri="{FF2B5EF4-FFF2-40B4-BE49-F238E27FC236}">
              <a16:creationId xmlns:a16="http://schemas.microsoft.com/office/drawing/2014/main" id="{BE98006A-3EBB-4B18-B183-7C21B82935F0}"/>
            </a:ext>
          </a:extLst>
        </xdr:cNvPr>
        <xdr:cNvCxnSpPr/>
      </xdr:nvCxnSpPr>
      <xdr:spPr>
        <a:xfrm flipV="1">
          <a:off x="7713980" y="6724799"/>
          <a:ext cx="782320" cy="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156649</xdr:rowOff>
    </xdr:from>
    <xdr:to>
      <xdr:col>41</xdr:col>
      <xdr:colOff>101600</xdr:colOff>
      <xdr:row>40</xdr:row>
      <xdr:rowOff>86799</xdr:rowOff>
    </xdr:to>
    <xdr:sp macro="" textlink="">
      <xdr:nvSpPr>
        <xdr:cNvPr id="135" name="楕円 134">
          <a:extLst>
            <a:ext uri="{FF2B5EF4-FFF2-40B4-BE49-F238E27FC236}">
              <a16:creationId xmlns:a16="http://schemas.microsoft.com/office/drawing/2014/main" id="{D6BD49FE-9A4F-4F64-B6E6-8F0F391C822D}"/>
            </a:ext>
          </a:extLst>
        </xdr:cNvPr>
        <xdr:cNvSpPr/>
      </xdr:nvSpPr>
      <xdr:spPr>
        <a:xfrm>
          <a:off x="6873240" y="66946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28176</xdr:rowOff>
    </xdr:from>
    <xdr:to>
      <xdr:col>45</xdr:col>
      <xdr:colOff>177800</xdr:colOff>
      <xdr:row>40</xdr:row>
      <xdr:rowOff>35999</xdr:rowOff>
    </xdr:to>
    <xdr:cxnSp macro="">
      <xdr:nvCxnSpPr>
        <xdr:cNvPr id="136" name="直線コネクタ 135">
          <a:extLst>
            <a:ext uri="{FF2B5EF4-FFF2-40B4-BE49-F238E27FC236}">
              <a16:creationId xmlns:a16="http://schemas.microsoft.com/office/drawing/2014/main" id="{C80B8E89-B0F9-4260-BE8B-5B12F253677E}"/>
            </a:ext>
          </a:extLst>
        </xdr:cNvPr>
        <xdr:cNvCxnSpPr/>
      </xdr:nvCxnSpPr>
      <xdr:spPr>
        <a:xfrm flipV="1">
          <a:off x="6924040" y="6733776"/>
          <a:ext cx="78994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164901</xdr:rowOff>
    </xdr:from>
    <xdr:to>
      <xdr:col>36</xdr:col>
      <xdr:colOff>165100</xdr:colOff>
      <xdr:row>40</xdr:row>
      <xdr:rowOff>95051</xdr:rowOff>
    </xdr:to>
    <xdr:sp macro="" textlink="">
      <xdr:nvSpPr>
        <xdr:cNvPr id="137" name="楕円 136">
          <a:extLst>
            <a:ext uri="{FF2B5EF4-FFF2-40B4-BE49-F238E27FC236}">
              <a16:creationId xmlns:a16="http://schemas.microsoft.com/office/drawing/2014/main" id="{5480CF6F-F7AA-4469-8E9C-CAA03DF724B7}"/>
            </a:ext>
          </a:extLst>
        </xdr:cNvPr>
        <xdr:cNvSpPr/>
      </xdr:nvSpPr>
      <xdr:spPr>
        <a:xfrm>
          <a:off x="6098540" y="6702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35999</xdr:rowOff>
    </xdr:from>
    <xdr:to>
      <xdr:col>41</xdr:col>
      <xdr:colOff>50800</xdr:colOff>
      <xdr:row>40</xdr:row>
      <xdr:rowOff>44251</xdr:rowOff>
    </xdr:to>
    <xdr:cxnSp macro="">
      <xdr:nvCxnSpPr>
        <xdr:cNvPr id="138" name="直線コネクタ 137">
          <a:extLst>
            <a:ext uri="{FF2B5EF4-FFF2-40B4-BE49-F238E27FC236}">
              <a16:creationId xmlns:a16="http://schemas.microsoft.com/office/drawing/2014/main" id="{06CA6BE4-FFFF-496E-A104-323723534369}"/>
            </a:ext>
          </a:extLst>
        </xdr:cNvPr>
        <xdr:cNvCxnSpPr/>
      </xdr:nvCxnSpPr>
      <xdr:spPr>
        <a:xfrm flipV="1">
          <a:off x="6149340" y="6741599"/>
          <a:ext cx="7747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A35FCF81-63B4-4D72-96E7-29F0E15AFAEF}"/>
            </a:ext>
          </a:extLst>
        </xdr:cNvPr>
        <xdr:cNvSpPr txBox="1"/>
      </xdr:nvSpPr>
      <xdr:spPr>
        <a:xfrm>
          <a:off x="8239271" y="690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a:extLst>
            <a:ext uri="{FF2B5EF4-FFF2-40B4-BE49-F238E27FC236}">
              <a16:creationId xmlns:a16="http://schemas.microsoft.com/office/drawing/2014/main" id="{E7037634-A0CD-483A-9F1F-93E5FC6E0366}"/>
            </a:ext>
          </a:extLst>
        </xdr:cNvPr>
        <xdr:cNvSpPr txBox="1"/>
      </xdr:nvSpPr>
      <xdr:spPr>
        <a:xfrm>
          <a:off x="7477271" y="69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a:extLst>
            <a:ext uri="{FF2B5EF4-FFF2-40B4-BE49-F238E27FC236}">
              <a16:creationId xmlns:a16="http://schemas.microsoft.com/office/drawing/2014/main" id="{E4642E7D-2014-470F-9A07-71B09A0424C6}"/>
            </a:ext>
          </a:extLst>
        </xdr:cNvPr>
        <xdr:cNvSpPr txBox="1"/>
      </xdr:nvSpPr>
      <xdr:spPr>
        <a:xfrm>
          <a:off x="6702571" y="69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macro="" textlink="">
      <xdr:nvSpPr>
        <xdr:cNvPr id="142" name="n_4aveValue【道路】&#10;一人当たり延長">
          <a:extLst>
            <a:ext uri="{FF2B5EF4-FFF2-40B4-BE49-F238E27FC236}">
              <a16:creationId xmlns:a16="http://schemas.microsoft.com/office/drawing/2014/main" id="{D59B150D-4CA9-429A-82AE-DD88FCB81009}"/>
            </a:ext>
          </a:extLst>
        </xdr:cNvPr>
        <xdr:cNvSpPr txBox="1"/>
      </xdr:nvSpPr>
      <xdr:spPr>
        <a:xfrm>
          <a:off x="5905011" y="69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86526</xdr:rowOff>
    </xdr:from>
    <xdr:ext cx="599010" cy="259045"/>
    <xdr:sp macro="" textlink="">
      <xdr:nvSpPr>
        <xdr:cNvPr id="143" name="n_1mainValue【道路】&#10;一人当たり延長">
          <a:extLst>
            <a:ext uri="{FF2B5EF4-FFF2-40B4-BE49-F238E27FC236}">
              <a16:creationId xmlns:a16="http://schemas.microsoft.com/office/drawing/2014/main" id="{334D3173-71DD-4456-AD89-C47BADA0A0B7}"/>
            </a:ext>
          </a:extLst>
        </xdr:cNvPr>
        <xdr:cNvSpPr txBox="1"/>
      </xdr:nvSpPr>
      <xdr:spPr>
        <a:xfrm>
          <a:off x="8214574" y="645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95503</xdr:rowOff>
    </xdr:from>
    <xdr:ext cx="599010" cy="259045"/>
    <xdr:sp macro="" textlink="">
      <xdr:nvSpPr>
        <xdr:cNvPr id="144" name="n_2mainValue【道路】&#10;一人当たり延長">
          <a:extLst>
            <a:ext uri="{FF2B5EF4-FFF2-40B4-BE49-F238E27FC236}">
              <a16:creationId xmlns:a16="http://schemas.microsoft.com/office/drawing/2014/main" id="{AD342905-E37C-4225-9267-300EB0151863}"/>
            </a:ext>
          </a:extLst>
        </xdr:cNvPr>
        <xdr:cNvSpPr txBox="1"/>
      </xdr:nvSpPr>
      <xdr:spPr>
        <a:xfrm>
          <a:off x="7444954" y="646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103326</xdr:rowOff>
    </xdr:from>
    <xdr:ext cx="599010" cy="259045"/>
    <xdr:sp macro="" textlink="">
      <xdr:nvSpPr>
        <xdr:cNvPr id="145" name="n_3mainValue【道路】&#10;一人当たり延長">
          <a:extLst>
            <a:ext uri="{FF2B5EF4-FFF2-40B4-BE49-F238E27FC236}">
              <a16:creationId xmlns:a16="http://schemas.microsoft.com/office/drawing/2014/main" id="{6FDD2DCF-073C-4F2A-BF58-AD3D49DD91B1}"/>
            </a:ext>
          </a:extLst>
        </xdr:cNvPr>
        <xdr:cNvSpPr txBox="1"/>
      </xdr:nvSpPr>
      <xdr:spPr>
        <a:xfrm>
          <a:off x="6670254" y="647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111578</xdr:rowOff>
    </xdr:from>
    <xdr:ext cx="599010" cy="259045"/>
    <xdr:sp macro="" textlink="">
      <xdr:nvSpPr>
        <xdr:cNvPr id="146" name="n_4mainValue【道路】&#10;一人当たり延長">
          <a:extLst>
            <a:ext uri="{FF2B5EF4-FFF2-40B4-BE49-F238E27FC236}">
              <a16:creationId xmlns:a16="http://schemas.microsoft.com/office/drawing/2014/main" id="{23840DC7-3B3C-4098-93B6-C0C19EB66DDB}"/>
            </a:ext>
          </a:extLst>
        </xdr:cNvPr>
        <xdr:cNvSpPr txBox="1"/>
      </xdr:nvSpPr>
      <xdr:spPr>
        <a:xfrm>
          <a:off x="5872694" y="648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BA30FBB-064B-4FF6-BA41-44F09D39972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B2D7F2D-B278-4C11-A274-B1F8C24C56B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ACAF1EB-E7CA-4525-95B5-0F238935755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27756EE-E293-4B8A-BD51-0B75DA829D1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32E6C12-9D33-452A-92A7-698DF56C647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5B582CE-48E5-4A38-9A0F-1120315B795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123E719-51E7-4B12-B9D5-B00DD90F802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9648433-AB05-4DD4-8D95-A40762D341D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E9F1D56-0CEA-4695-BA2F-ED2B86D9E6F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3C2D8EF-9382-43C9-AE90-20FA8D604AE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22B9C99-27AE-4025-B352-13DED015FEE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E2C02E3-DA29-47C4-9E89-136A624CE47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CCCFBD5-FF74-4D9D-8156-C6ACA9E764E5}"/>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ED4C2E36-677A-47FF-8CF2-0BD4D50B989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2B352FA-41A7-4805-816F-9965020586F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CC702C1B-DAE2-4EBC-8E71-0CDF25186CE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F4A79E2-9AE4-47BA-B7B3-FDA8F4C9CA9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41CE210-5ED3-401C-9E58-F33BB92AFC0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E35CC9F-78E8-47A3-BB03-7C3FBE309AC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1482B27-482C-487C-B946-CC41500A605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10A67A28-253D-4916-9A43-F0B1E5EE627F}"/>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C65FC60-16D1-4908-B747-F7087F90C6D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8436BB3-D7AE-4429-880F-D8EF62582CB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1A49EEFC-5CB8-49E2-92E3-B4D87153C76E}"/>
            </a:ext>
          </a:extLst>
        </xdr:cNvPr>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DB2B384A-1973-4A4F-990F-09CD6554029D}"/>
            </a:ext>
          </a:extLst>
        </xdr:cNvPr>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AFE21C7D-003D-4D9E-926F-542382814251}"/>
            </a:ext>
          </a:extLst>
        </xdr:cNvPr>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369A539D-A42C-4483-BFBC-465F17AA9C26}"/>
            </a:ext>
          </a:extLst>
        </xdr:cNvPr>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2FE6CC12-C5FB-4475-81CC-5B728E359A35}"/>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FEDC461F-4A0B-4466-8678-9EE1FA8FE057}"/>
            </a:ext>
          </a:extLst>
        </xdr:cNvPr>
        <xdr:cNvSpPr txBox="1"/>
      </xdr:nvSpPr>
      <xdr:spPr>
        <a:xfrm>
          <a:off x="4124960" y="1005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A93EF70A-AECE-407B-A409-56CB580AC1BA}"/>
            </a:ext>
          </a:extLst>
        </xdr:cNvPr>
        <xdr:cNvSpPr/>
      </xdr:nvSpPr>
      <xdr:spPr>
        <a:xfrm>
          <a:off x="403606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02589C60-EE9B-4493-8246-C706FA190D11}"/>
            </a:ext>
          </a:extLst>
        </xdr:cNvPr>
        <xdr:cNvSpPr/>
      </xdr:nvSpPr>
      <xdr:spPr>
        <a:xfrm>
          <a:off x="3312160" y="10058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732F9AF2-DA7F-496B-B9F3-79855EC427B2}"/>
            </a:ext>
          </a:extLst>
        </xdr:cNvPr>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A09BC171-836C-49CE-972D-9FE179A82BB1}"/>
            </a:ext>
          </a:extLst>
        </xdr:cNvPr>
        <xdr:cNvSpPr/>
      </xdr:nvSpPr>
      <xdr:spPr>
        <a:xfrm>
          <a:off x="1739900" y="10044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9298F95A-240A-41E0-ADC2-468E995F5124}"/>
            </a:ext>
          </a:extLst>
        </xdr:cNvPr>
        <xdr:cNvSpPr/>
      </xdr:nvSpPr>
      <xdr:spPr>
        <a:xfrm>
          <a:off x="965200" y="1003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797E850-BC19-4725-9C7D-93104DDD669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13D0E38-DCF0-4A27-966B-D39D0B715E3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FA5EC4C-DDD5-4927-B2E8-21449619A81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5F560DA-5D6B-4826-A509-888292A89E5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89D1DFB-88BE-4944-A9BC-FC11A88D044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104140</xdr:rowOff>
    </xdr:from>
    <xdr:to>
      <xdr:col>24</xdr:col>
      <xdr:colOff>114300</xdr:colOff>
      <xdr:row>60</xdr:row>
      <xdr:rowOff>34290</xdr:rowOff>
    </xdr:to>
    <xdr:sp macro="" textlink="">
      <xdr:nvSpPr>
        <xdr:cNvPr id="186" name="楕円 185">
          <a:extLst>
            <a:ext uri="{FF2B5EF4-FFF2-40B4-BE49-F238E27FC236}">
              <a16:creationId xmlns:a16="http://schemas.microsoft.com/office/drawing/2014/main" id="{69290AF4-CEB4-40BD-9281-6A49B2891516}"/>
            </a:ext>
          </a:extLst>
        </xdr:cNvPr>
        <xdr:cNvSpPr/>
      </xdr:nvSpPr>
      <xdr:spPr>
        <a:xfrm>
          <a:off x="4036060" y="9994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127017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CD253882-D331-4E7C-9A97-4A1655F5E63D}"/>
            </a:ext>
          </a:extLst>
        </xdr:cNvPr>
        <xdr:cNvSpPr txBox="1"/>
      </xdr:nvSpPr>
      <xdr:spPr>
        <a:xfrm>
          <a:off x="4124960" y="985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100330</xdr:rowOff>
    </xdr:from>
    <xdr:to>
      <xdr:col>20</xdr:col>
      <xdr:colOff>38100</xdr:colOff>
      <xdr:row>60</xdr:row>
      <xdr:rowOff>30480</xdr:rowOff>
    </xdr:to>
    <xdr:sp macro="" textlink="">
      <xdr:nvSpPr>
        <xdr:cNvPr id="188" name="楕円 187">
          <a:extLst>
            <a:ext uri="{FF2B5EF4-FFF2-40B4-BE49-F238E27FC236}">
              <a16:creationId xmlns:a16="http://schemas.microsoft.com/office/drawing/2014/main" id="{A5A233CA-AC2A-4B0E-8E1F-22059CAA1A71}"/>
            </a:ext>
          </a:extLst>
        </xdr:cNvPr>
        <xdr:cNvSpPr/>
      </xdr:nvSpPr>
      <xdr:spPr>
        <a:xfrm>
          <a:off x="3312160" y="9991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151130</xdr:rowOff>
    </xdr:from>
    <xdr:to>
      <xdr:col>24</xdr:col>
      <xdr:colOff>63500</xdr:colOff>
      <xdr:row>59</xdr:row>
      <xdr:rowOff>154940</xdr:rowOff>
    </xdr:to>
    <xdr:cxnSp macro="">
      <xdr:nvCxnSpPr>
        <xdr:cNvPr id="189" name="直線コネクタ 188">
          <a:extLst>
            <a:ext uri="{FF2B5EF4-FFF2-40B4-BE49-F238E27FC236}">
              <a16:creationId xmlns:a16="http://schemas.microsoft.com/office/drawing/2014/main" id="{A5E66440-0809-48B0-B768-941071823856}"/>
            </a:ext>
          </a:extLst>
        </xdr:cNvPr>
        <xdr:cNvCxnSpPr/>
      </xdr:nvCxnSpPr>
      <xdr:spPr>
        <a:xfrm>
          <a:off x="3355340" y="1004189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85090</xdr:rowOff>
    </xdr:from>
    <xdr:to>
      <xdr:col>15</xdr:col>
      <xdr:colOff>101600</xdr:colOff>
      <xdr:row>60</xdr:row>
      <xdr:rowOff>15240</xdr:rowOff>
    </xdr:to>
    <xdr:sp macro="" textlink="">
      <xdr:nvSpPr>
        <xdr:cNvPr id="190" name="楕円 189">
          <a:extLst>
            <a:ext uri="{FF2B5EF4-FFF2-40B4-BE49-F238E27FC236}">
              <a16:creationId xmlns:a16="http://schemas.microsoft.com/office/drawing/2014/main" id="{A890CAEC-524B-4D47-9335-6E849565C17E}"/>
            </a:ext>
          </a:extLst>
        </xdr:cNvPr>
        <xdr:cNvSpPr/>
      </xdr:nvSpPr>
      <xdr:spPr>
        <a:xfrm>
          <a:off x="2514600" y="9975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135890</xdr:rowOff>
    </xdr:from>
    <xdr:to>
      <xdr:col>19</xdr:col>
      <xdr:colOff>177800</xdr:colOff>
      <xdr:row>59</xdr:row>
      <xdr:rowOff>151130</xdr:rowOff>
    </xdr:to>
    <xdr:cxnSp macro="">
      <xdr:nvCxnSpPr>
        <xdr:cNvPr id="191" name="直線コネクタ 190">
          <a:extLst>
            <a:ext uri="{FF2B5EF4-FFF2-40B4-BE49-F238E27FC236}">
              <a16:creationId xmlns:a16="http://schemas.microsoft.com/office/drawing/2014/main" id="{4321F31B-C592-47DF-BF74-9193E384F79E}"/>
            </a:ext>
          </a:extLst>
        </xdr:cNvPr>
        <xdr:cNvCxnSpPr/>
      </xdr:nvCxnSpPr>
      <xdr:spPr>
        <a:xfrm>
          <a:off x="2565400" y="1002665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68580</xdr:rowOff>
    </xdr:from>
    <xdr:to>
      <xdr:col>10</xdr:col>
      <xdr:colOff>165100</xdr:colOff>
      <xdr:row>59</xdr:row>
      <xdr:rowOff>170180</xdr:rowOff>
    </xdr:to>
    <xdr:sp macro="" textlink="">
      <xdr:nvSpPr>
        <xdr:cNvPr id="192" name="楕円 191">
          <a:extLst>
            <a:ext uri="{FF2B5EF4-FFF2-40B4-BE49-F238E27FC236}">
              <a16:creationId xmlns:a16="http://schemas.microsoft.com/office/drawing/2014/main" id="{1D195305-B2BB-4B6E-99FE-DF28FBCB57B5}"/>
            </a:ext>
          </a:extLst>
        </xdr:cNvPr>
        <xdr:cNvSpPr/>
      </xdr:nvSpPr>
      <xdr:spPr>
        <a:xfrm>
          <a:off x="17399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119380</xdr:rowOff>
    </xdr:from>
    <xdr:to>
      <xdr:col>15</xdr:col>
      <xdr:colOff>50800</xdr:colOff>
      <xdr:row>59</xdr:row>
      <xdr:rowOff>135890</xdr:rowOff>
    </xdr:to>
    <xdr:cxnSp macro="">
      <xdr:nvCxnSpPr>
        <xdr:cNvPr id="193" name="直線コネクタ 192">
          <a:extLst>
            <a:ext uri="{FF2B5EF4-FFF2-40B4-BE49-F238E27FC236}">
              <a16:creationId xmlns:a16="http://schemas.microsoft.com/office/drawing/2014/main" id="{2B6DB04D-C253-4C0D-9011-2148F656B49E}"/>
            </a:ext>
          </a:extLst>
        </xdr:cNvPr>
        <xdr:cNvCxnSpPr/>
      </xdr:nvCxnSpPr>
      <xdr:spPr>
        <a:xfrm>
          <a:off x="1790700" y="10010140"/>
          <a:ext cx="7747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50800</xdr:rowOff>
    </xdr:from>
    <xdr:to>
      <xdr:col>6</xdr:col>
      <xdr:colOff>38100</xdr:colOff>
      <xdr:row>59</xdr:row>
      <xdr:rowOff>152400</xdr:rowOff>
    </xdr:to>
    <xdr:sp macro="" textlink="">
      <xdr:nvSpPr>
        <xdr:cNvPr id="194" name="楕円 193">
          <a:extLst>
            <a:ext uri="{FF2B5EF4-FFF2-40B4-BE49-F238E27FC236}">
              <a16:creationId xmlns:a16="http://schemas.microsoft.com/office/drawing/2014/main" id="{B275A66B-EA7E-4095-B8FD-C560DA653868}"/>
            </a:ext>
          </a:extLst>
        </xdr:cNvPr>
        <xdr:cNvSpPr/>
      </xdr:nvSpPr>
      <xdr:spPr>
        <a:xfrm>
          <a:off x="965200" y="9941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101600</xdr:rowOff>
    </xdr:from>
    <xdr:to>
      <xdr:col>10</xdr:col>
      <xdr:colOff>114300</xdr:colOff>
      <xdr:row>59</xdr:row>
      <xdr:rowOff>119380</xdr:rowOff>
    </xdr:to>
    <xdr:cxnSp macro="">
      <xdr:nvCxnSpPr>
        <xdr:cNvPr id="195" name="直線コネクタ 194">
          <a:extLst>
            <a:ext uri="{FF2B5EF4-FFF2-40B4-BE49-F238E27FC236}">
              <a16:creationId xmlns:a16="http://schemas.microsoft.com/office/drawing/2014/main" id="{56F0DAE0-F4F9-426E-BF50-EB995F02FAFA}"/>
            </a:ext>
          </a:extLst>
        </xdr:cNvPr>
        <xdr:cNvCxnSpPr/>
      </xdr:nvCxnSpPr>
      <xdr:spPr>
        <a:xfrm>
          <a:off x="1008380" y="9992360"/>
          <a:ext cx="78232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A264DB4-B7B2-4AC1-987D-1F996000540E}"/>
            </a:ext>
          </a:extLst>
        </xdr:cNvPr>
        <xdr:cNvSpPr txBox="1"/>
      </xdr:nvSpPr>
      <xdr:spPr>
        <a:xfrm>
          <a:off x="3170564" y="1015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631C4C69-A61D-4A06-B80C-FB6E567E88A0}"/>
            </a:ext>
          </a:extLst>
        </xdr:cNvPr>
        <xdr:cNvSpPr txBox="1"/>
      </xdr:nvSpPr>
      <xdr:spPr>
        <a:xfrm>
          <a:off x="238570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A544E874-DEAD-4DFA-90EA-42D574897B0C}"/>
            </a:ext>
          </a:extLst>
        </xdr:cNvPr>
        <xdr:cNvSpPr txBox="1"/>
      </xdr:nvSpPr>
      <xdr:spPr>
        <a:xfrm>
          <a:off x="161100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B7AB7310-B3B7-480D-B6E1-754938B9F7FD}"/>
            </a:ext>
          </a:extLst>
        </xdr:cNvPr>
        <xdr:cNvSpPr txBox="1"/>
      </xdr:nvSpPr>
      <xdr:spPr>
        <a:xfrm>
          <a:off x="83630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47007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AB5F2C88-B0C7-45BB-AE40-C94600209E5E}"/>
            </a:ext>
          </a:extLst>
        </xdr:cNvPr>
        <xdr:cNvSpPr txBox="1"/>
      </xdr:nvSpPr>
      <xdr:spPr>
        <a:xfrm>
          <a:off x="3170564"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31767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1F9F3198-13DB-47E5-8E12-CD0C76ED0EB7}"/>
            </a:ext>
          </a:extLst>
        </xdr:cNvPr>
        <xdr:cNvSpPr txBox="1"/>
      </xdr:nvSpPr>
      <xdr:spPr>
        <a:xfrm>
          <a:off x="2385704" y="975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EDBD315-D274-4960-AC33-C3802C017C8F}"/>
            </a:ext>
          </a:extLst>
        </xdr:cNvPr>
        <xdr:cNvSpPr txBox="1"/>
      </xdr:nvSpPr>
      <xdr:spPr>
        <a:xfrm>
          <a:off x="1611004" y="973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168927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98D2FBD4-87FB-4A0F-A91A-128ECC583E81}"/>
            </a:ext>
          </a:extLst>
        </xdr:cNvPr>
        <xdr:cNvSpPr txBox="1"/>
      </xdr:nvSpPr>
      <xdr:spPr>
        <a:xfrm>
          <a:off x="836304" y="972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41632D87-BF64-4A83-9491-4CC980C221D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C689612A-74AC-46BC-9022-D952D8FB910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47D8EB49-490F-4E0D-AFD5-D516A18904B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7F09060-9699-4B08-BDCB-9E6C794A6AA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BFB248B-3F2F-4E4C-8C5D-F3B27B63598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A13801A-7360-43E1-9668-EE7447D511B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22D74D0-7AFF-4A93-B546-7691ED43AE3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37046FE9-2322-4A75-9F0A-8F09E810AED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C57B46EE-DAA9-4B0D-831E-3C4EC643B92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21122D82-B2A3-4F40-A0C6-61776BCEF12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1F91570F-3D6A-49DA-B58E-78222D14230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39B08489-CA2A-45A1-B9C1-444B27540FE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6E71F7ED-B456-4F69-B4EB-BDD2D2B05B9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1950686-0EA7-4047-995F-D4216D46B20B}"/>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CFA73D63-AAE0-4645-8F57-6328DF713D9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4EDDC706-6584-48C8-8F2B-3E2CE941D4D4}"/>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A282DA7F-B55B-422F-80C3-33BB0557A8A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550ED334-5440-4DBB-A280-3ADC92EB9547}"/>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F069B8F2-846D-4120-BD1D-4EBDBC4EEA0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FF8A937B-FFA3-44E0-B551-1C5B93A3008A}"/>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1850065C-DC6D-4DD4-BD23-D16967C434B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3465BC4C-8AED-4F97-9956-21227C856DCA}"/>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67AB3000-2E83-4D1A-8A0F-E0E03A7173C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257D679B-2D1E-425D-8709-C34626BB2910}"/>
            </a:ext>
          </a:extLst>
        </xdr:cNvPr>
        <xdr:cNvCxnSpPr/>
      </xdr:nvCxnSpPr>
      <xdr:spPr>
        <a:xfrm flipV="1">
          <a:off x="9219565" y="9333274"/>
          <a:ext cx="0" cy="147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D40B9396-9D5D-4483-BAD9-0D49BD043FDB}"/>
            </a:ext>
          </a:extLst>
        </xdr:cNvPr>
        <xdr:cNvSpPr txBox="1"/>
      </xdr:nvSpPr>
      <xdr:spPr>
        <a:xfrm>
          <a:off x="9258300" y="10808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567C6D93-C28C-4E4B-A046-BBB6D44DD087}"/>
            </a:ext>
          </a:extLst>
        </xdr:cNvPr>
        <xdr:cNvCxnSpPr/>
      </xdr:nvCxnSpPr>
      <xdr:spPr>
        <a:xfrm>
          <a:off x="915416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1A65EF56-03A6-4BFD-B3E2-79B301C85842}"/>
            </a:ext>
          </a:extLst>
        </xdr:cNvPr>
        <xdr:cNvSpPr txBox="1"/>
      </xdr:nvSpPr>
      <xdr:spPr>
        <a:xfrm>
          <a:off x="9258300" y="911231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90F08496-B704-4137-A4DB-DC9072DF304E}"/>
            </a:ext>
          </a:extLst>
        </xdr:cNvPr>
        <xdr:cNvCxnSpPr/>
      </xdr:nvCxnSpPr>
      <xdr:spPr>
        <a:xfrm>
          <a:off x="9154160" y="9333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4F05408C-A576-4B80-8564-EF129FF89405}"/>
            </a:ext>
          </a:extLst>
        </xdr:cNvPr>
        <xdr:cNvSpPr txBox="1"/>
      </xdr:nvSpPr>
      <xdr:spPr>
        <a:xfrm>
          <a:off x="9258300" y="105704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057BB0F3-AE99-41CA-A959-715E1B498ABE}"/>
            </a:ext>
          </a:extLst>
        </xdr:cNvPr>
        <xdr:cNvSpPr/>
      </xdr:nvSpPr>
      <xdr:spPr>
        <a:xfrm>
          <a:off x="9192260" y="10591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ACFE1340-B65C-415F-A8C8-6E07AB4122BB}"/>
            </a:ext>
          </a:extLst>
        </xdr:cNvPr>
        <xdr:cNvSpPr/>
      </xdr:nvSpPr>
      <xdr:spPr>
        <a:xfrm>
          <a:off x="8445500" y="1060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D3D3D31A-0B41-4C8B-804C-3FA7616BFEF3}"/>
            </a:ext>
          </a:extLst>
        </xdr:cNvPr>
        <xdr:cNvSpPr/>
      </xdr:nvSpPr>
      <xdr:spPr>
        <a:xfrm>
          <a:off x="7670800" y="105817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7B9F466E-E971-4E46-B4BC-623FE7D257CD}"/>
            </a:ext>
          </a:extLst>
        </xdr:cNvPr>
        <xdr:cNvSpPr/>
      </xdr:nvSpPr>
      <xdr:spPr>
        <a:xfrm>
          <a:off x="6873240" y="10547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D2C62778-786C-424B-B367-DB6871D078AC}"/>
            </a:ext>
          </a:extLst>
        </xdr:cNvPr>
        <xdr:cNvSpPr/>
      </xdr:nvSpPr>
      <xdr:spPr>
        <a:xfrm>
          <a:off x="6098540" y="10548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9A14106-B84C-463C-A94B-672B5ADC0B2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D9B5F72-D56C-47A2-865A-964C05BADFF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40D4AFF-F56E-41FC-8DD2-EB53A9B9755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25F961F-8277-4EA1-A354-4227B15A996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005D79-EC02-430B-A9D5-203B4D05ADE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163072</xdr:rowOff>
    </xdr:from>
    <xdr:to>
      <xdr:col>55</xdr:col>
      <xdr:colOff>50800</xdr:colOff>
      <xdr:row>60</xdr:row>
      <xdr:rowOff>93222</xdr:rowOff>
    </xdr:to>
    <xdr:sp macro="" textlink="">
      <xdr:nvSpPr>
        <xdr:cNvPr id="243" name="楕円 242">
          <a:extLst>
            <a:ext uri="{FF2B5EF4-FFF2-40B4-BE49-F238E27FC236}">
              <a16:creationId xmlns:a16="http://schemas.microsoft.com/office/drawing/2014/main" id="{59FC1EF0-5150-4308-A7DA-BB686BC36B96}"/>
            </a:ext>
          </a:extLst>
        </xdr:cNvPr>
        <xdr:cNvSpPr/>
      </xdr:nvSpPr>
      <xdr:spPr>
        <a:xfrm>
          <a:off x="9192260" y="10053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14499</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D11087DC-A460-46AE-9D35-ACC3B7F7EB07}"/>
            </a:ext>
          </a:extLst>
        </xdr:cNvPr>
        <xdr:cNvSpPr txBox="1"/>
      </xdr:nvSpPr>
      <xdr:spPr>
        <a:xfrm>
          <a:off x="9258300" y="9905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19833</xdr:rowOff>
    </xdr:from>
    <xdr:to>
      <xdr:col>50</xdr:col>
      <xdr:colOff>165100</xdr:colOff>
      <xdr:row>60</xdr:row>
      <xdr:rowOff>121433</xdr:rowOff>
    </xdr:to>
    <xdr:sp macro="" textlink="">
      <xdr:nvSpPr>
        <xdr:cNvPr id="245" name="楕円 244">
          <a:extLst>
            <a:ext uri="{FF2B5EF4-FFF2-40B4-BE49-F238E27FC236}">
              <a16:creationId xmlns:a16="http://schemas.microsoft.com/office/drawing/2014/main" id="{E1DAFAB2-BF3D-4427-891D-48E21A5313EE}"/>
            </a:ext>
          </a:extLst>
        </xdr:cNvPr>
        <xdr:cNvSpPr/>
      </xdr:nvSpPr>
      <xdr:spPr>
        <a:xfrm>
          <a:off x="8445500" y="100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42422</xdr:rowOff>
    </xdr:from>
    <xdr:to>
      <xdr:col>55</xdr:col>
      <xdr:colOff>0</xdr:colOff>
      <xdr:row>60</xdr:row>
      <xdr:rowOff>70633</xdr:rowOff>
    </xdr:to>
    <xdr:cxnSp macro="">
      <xdr:nvCxnSpPr>
        <xdr:cNvPr id="246" name="直線コネクタ 245">
          <a:extLst>
            <a:ext uri="{FF2B5EF4-FFF2-40B4-BE49-F238E27FC236}">
              <a16:creationId xmlns:a16="http://schemas.microsoft.com/office/drawing/2014/main" id="{4937689F-A77D-4A1C-A4B3-3E4BA435B260}"/>
            </a:ext>
          </a:extLst>
        </xdr:cNvPr>
        <xdr:cNvCxnSpPr/>
      </xdr:nvCxnSpPr>
      <xdr:spPr>
        <a:xfrm flipV="1">
          <a:off x="8496300" y="10100822"/>
          <a:ext cx="723900" cy="2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44167</xdr:rowOff>
    </xdr:from>
    <xdr:to>
      <xdr:col>46</xdr:col>
      <xdr:colOff>38100</xdr:colOff>
      <xdr:row>60</xdr:row>
      <xdr:rowOff>145767</xdr:rowOff>
    </xdr:to>
    <xdr:sp macro="" textlink="">
      <xdr:nvSpPr>
        <xdr:cNvPr id="247" name="楕円 246">
          <a:extLst>
            <a:ext uri="{FF2B5EF4-FFF2-40B4-BE49-F238E27FC236}">
              <a16:creationId xmlns:a16="http://schemas.microsoft.com/office/drawing/2014/main" id="{EE37BCF3-5D79-453A-AA7D-20D2D9F07CCE}"/>
            </a:ext>
          </a:extLst>
        </xdr:cNvPr>
        <xdr:cNvSpPr/>
      </xdr:nvSpPr>
      <xdr:spPr>
        <a:xfrm>
          <a:off x="7670800" y="101025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70633</xdr:rowOff>
    </xdr:from>
    <xdr:to>
      <xdr:col>50</xdr:col>
      <xdr:colOff>114300</xdr:colOff>
      <xdr:row>60</xdr:row>
      <xdr:rowOff>94967</xdr:rowOff>
    </xdr:to>
    <xdr:cxnSp macro="">
      <xdr:nvCxnSpPr>
        <xdr:cNvPr id="248" name="直線コネクタ 247">
          <a:extLst>
            <a:ext uri="{FF2B5EF4-FFF2-40B4-BE49-F238E27FC236}">
              <a16:creationId xmlns:a16="http://schemas.microsoft.com/office/drawing/2014/main" id="{0DCF4DF3-6DF6-4302-A50D-F64280197DDC}"/>
            </a:ext>
          </a:extLst>
        </xdr:cNvPr>
        <xdr:cNvCxnSpPr/>
      </xdr:nvCxnSpPr>
      <xdr:spPr>
        <a:xfrm flipV="1">
          <a:off x="7713980" y="10129033"/>
          <a:ext cx="782320" cy="2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64757</xdr:rowOff>
    </xdr:from>
    <xdr:to>
      <xdr:col>41</xdr:col>
      <xdr:colOff>101600</xdr:colOff>
      <xdr:row>60</xdr:row>
      <xdr:rowOff>166357</xdr:rowOff>
    </xdr:to>
    <xdr:sp macro="" textlink="">
      <xdr:nvSpPr>
        <xdr:cNvPr id="249" name="楕円 248">
          <a:extLst>
            <a:ext uri="{FF2B5EF4-FFF2-40B4-BE49-F238E27FC236}">
              <a16:creationId xmlns:a16="http://schemas.microsoft.com/office/drawing/2014/main" id="{9C748FF3-731F-4AE4-A617-11403B027128}"/>
            </a:ext>
          </a:extLst>
        </xdr:cNvPr>
        <xdr:cNvSpPr/>
      </xdr:nvSpPr>
      <xdr:spPr>
        <a:xfrm>
          <a:off x="6873240" y="101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94967</xdr:rowOff>
    </xdr:from>
    <xdr:to>
      <xdr:col>45</xdr:col>
      <xdr:colOff>177800</xdr:colOff>
      <xdr:row>60</xdr:row>
      <xdr:rowOff>115557</xdr:rowOff>
    </xdr:to>
    <xdr:cxnSp macro="">
      <xdr:nvCxnSpPr>
        <xdr:cNvPr id="250" name="直線コネクタ 249">
          <a:extLst>
            <a:ext uri="{FF2B5EF4-FFF2-40B4-BE49-F238E27FC236}">
              <a16:creationId xmlns:a16="http://schemas.microsoft.com/office/drawing/2014/main" id="{D6DCCC0E-9C2C-465D-A48B-F5AD78F7A215}"/>
            </a:ext>
          </a:extLst>
        </xdr:cNvPr>
        <xdr:cNvCxnSpPr/>
      </xdr:nvCxnSpPr>
      <xdr:spPr>
        <a:xfrm flipV="1">
          <a:off x="6924040" y="10153367"/>
          <a:ext cx="789940" cy="2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84604</xdr:rowOff>
    </xdr:from>
    <xdr:to>
      <xdr:col>36</xdr:col>
      <xdr:colOff>165100</xdr:colOff>
      <xdr:row>61</xdr:row>
      <xdr:rowOff>14754</xdr:rowOff>
    </xdr:to>
    <xdr:sp macro="" textlink="">
      <xdr:nvSpPr>
        <xdr:cNvPr id="251" name="楕円 250">
          <a:extLst>
            <a:ext uri="{FF2B5EF4-FFF2-40B4-BE49-F238E27FC236}">
              <a16:creationId xmlns:a16="http://schemas.microsoft.com/office/drawing/2014/main" id="{18C84E28-5406-4055-B3F9-06B5886D4E8F}"/>
            </a:ext>
          </a:extLst>
        </xdr:cNvPr>
        <xdr:cNvSpPr/>
      </xdr:nvSpPr>
      <xdr:spPr>
        <a:xfrm>
          <a:off x="6098540" y="10143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115557</xdr:rowOff>
    </xdr:from>
    <xdr:to>
      <xdr:col>41</xdr:col>
      <xdr:colOff>50800</xdr:colOff>
      <xdr:row>60</xdr:row>
      <xdr:rowOff>135404</xdr:rowOff>
    </xdr:to>
    <xdr:cxnSp macro="">
      <xdr:nvCxnSpPr>
        <xdr:cNvPr id="252" name="直線コネクタ 251">
          <a:extLst>
            <a:ext uri="{FF2B5EF4-FFF2-40B4-BE49-F238E27FC236}">
              <a16:creationId xmlns:a16="http://schemas.microsoft.com/office/drawing/2014/main" id="{345B1EDA-3F2E-4527-9034-6A4473DD3701}"/>
            </a:ext>
          </a:extLst>
        </xdr:cNvPr>
        <xdr:cNvCxnSpPr/>
      </xdr:nvCxnSpPr>
      <xdr:spPr>
        <a:xfrm flipV="1">
          <a:off x="6149340" y="10173957"/>
          <a:ext cx="774700" cy="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7C08D901-64B9-4EF3-A2A6-455E190E34E2}"/>
            </a:ext>
          </a:extLst>
        </xdr:cNvPr>
        <xdr:cNvSpPr txBox="1"/>
      </xdr:nvSpPr>
      <xdr:spPr>
        <a:xfrm>
          <a:off x="8184225" y="10695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113185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FAB1A075-6D9E-4C44-A370-833BA35E96E1}"/>
            </a:ext>
          </a:extLst>
        </xdr:cNvPr>
        <xdr:cNvSpPr txBox="1"/>
      </xdr:nvSpPr>
      <xdr:spPr>
        <a:xfrm>
          <a:off x="7399365" y="10674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74930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4EB8A928-9919-4FFE-B0B1-2C690566795C}"/>
            </a:ext>
          </a:extLst>
        </xdr:cNvPr>
        <xdr:cNvSpPr txBox="1"/>
      </xdr:nvSpPr>
      <xdr:spPr>
        <a:xfrm>
          <a:off x="6624665" y="106362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76200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B9A762D8-7B53-412B-85CE-0BE19FB32EF8}"/>
            </a:ext>
          </a:extLst>
        </xdr:cNvPr>
        <xdr:cNvSpPr txBox="1"/>
      </xdr:nvSpPr>
      <xdr:spPr>
        <a:xfrm>
          <a:off x="5849965" y="106375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137960</xdr:rowOff>
    </xdr:from>
    <xdr:ext cx="690189" cy="259045"/>
    <xdr:sp macro="" textlink="">
      <xdr:nvSpPr>
        <xdr:cNvPr id="257" name="n_1mainValue【橋りょう・トンネル】&#10;一人当たり有形固定資産（償却資産）額">
          <a:extLst>
            <a:ext uri="{FF2B5EF4-FFF2-40B4-BE49-F238E27FC236}">
              <a16:creationId xmlns:a16="http://schemas.microsoft.com/office/drawing/2014/main" id="{0E4DED0C-FD18-4CA4-9932-4C89BE789DF4}"/>
            </a:ext>
          </a:extLst>
        </xdr:cNvPr>
        <xdr:cNvSpPr txBox="1"/>
      </xdr:nvSpPr>
      <xdr:spPr>
        <a:xfrm>
          <a:off x="8184225" y="9861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162294</xdr:rowOff>
    </xdr:from>
    <xdr:ext cx="690189" cy="259045"/>
    <xdr:sp macro="" textlink="">
      <xdr:nvSpPr>
        <xdr:cNvPr id="258" name="n_2mainValue【橋りょう・トンネル】&#10;一人当たり有形固定資産（償却資産）額">
          <a:extLst>
            <a:ext uri="{FF2B5EF4-FFF2-40B4-BE49-F238E27FC236}">
              <a16:creationId xmlns:a16="http://schemas.microsoft.com/office/drawing/2014/main" id="{C7E7D9C8-0F81-4538-B909-414AC60ACBF0}"/>
            </a:ext>
          </a:extLst>
        </xdr:cNvPr>
        <xdr:cNvSpPr txBox="1"/>
      </xdr:nvSpPr>
      <xdr:spPr>
        <a:xfrm>
          <a:off x="7399365" y="9885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11434</xdr:rowOff>
    </xdr:from>
    <xdr:ext cx="690189" cy="259045"/>
    <xdr:sp macro="" textlink="">
      <xdr:nvSpPr>
        <xdr:cNvPr id="259" name="n_3mainValue【橋りょう・トンネル】&#10;一人当たり有形固定資産（償却資産）額">
          <a:extLst>
            <a:ext uri="{FF2B5EF4-FFF2-40B4-BE49-F238E27FC236}">
              <a16:creationId xmlns:a16="http://schemas.microsoft.com/office/drawing/2014/main" id="{A3F2DC71-6151-4537-8018-62AA775D5634}"/>
            </a:ext>
          </a:extLst>
        </xdr:cNvPr>
        <xdr:cNvSpPr txBox="1"/>
      </xdr:nvSpPr>
      <xdr:spPr>
        <a:xfrm>
          <a:off x="6624665" y="990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31281</xdr:rowOff>
    </xdr:from>
    <xdr:ext cx="690189" cy="259045"/>
    <xdr:sp macro="" textlink="">
      <xdr:nvSpPr>
        <xdr:cNvPr id="260" name="n_4mainValue【橋りょう・トンネル】&#10;一人当たり有形固定資産（償却資産）額">
          <a:extLst>
            <a:ext uri="{FF2B5EF4-FFF2-40B4-BE49-F238E27FC236}">
              <a16:creationId xmlns:a16="http://schemas.microsoft.com/office/drawing/2014/main" id="{5819BFFA-5AE2-4DD1-B77A-61953C445649}"/>
            </a:ext>
          </a:extLst>
        </xdr:cNvPr>
        <xdr:cNvSpPr txBox="1"/>
      </xdr:nvSpPr>
      <xdr:spPr>
        <a:xfrm>
          <a:off x="5849965" y="9922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26AFC8DA-7B28-4406-AFED-4198A4786AB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7AE39AFD-B22B-46BC-8B98-20071840F21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77A267DD-A997-46D8-8B6E-05C47AEDF5E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3FC43D33-5726-4653-863A-F13888FA7BA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99733796-9F1A-4568-88C1-B56608F8DBB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3AF942E8-D2D4-49CF-8747-E57A54D0D90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BB94F8B8-4DA2-44CA-BED5-324AF7F52C4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FE9D1303-A983-4776-AA52-9FBDDB606D0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F04029BF-ACAD-4B84-B368-3B0AAA0B678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390B607B-D5EC-43E9-96B6-5852911A13C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90B030DE-8966-484F-A2B5-768502CDF26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34AF4A80-596C-4B17-8683-2016F6E71A0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3F7E92AA-DFE5-4785-BB82-6EFB867422DA}"/>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2ECE143A-FF4F-493F-B952-223A2045174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E88F8144-D899-4946-ADB0-0520FE1831B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FDC7629E-AFAE-45FF-9CEC-A477EC7ADC12}"/>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8D1EDADB-B20B-4E9D-AF31-0ECADAC01018}"/>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866A44DA-0945-4FA2-AD1A-852440C3AE3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9FD94A2C-4C46-4F95-A8E6-6DE1A6DB6A3F}"/>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4D4942D3-322D-479B-9BF4-29649FFB0183}"/>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E34FDB23-4745-4834-AD75-6F8F3A91160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DD264912-422B-4426-9870-C7DA1D1884B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4AC200FB-EE0C-4EFD-8BD9-93EBD019091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5218182F-3F82-44D3-89D6-B161E04C913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DE8F8CE-E6D9-49CE-A868-F6EA1698444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7BD44C4C-43EC-47AC-9AA4-DE73884DA947}"/>
            </a:ext>
          </a:extLst>
        </xdr:cNvPr>
        <xdr:cNvCxnSpPr/>
      </xdr:nvCxnSpPr>
      <xdr:spPr>
        <a:xfrm flipV="1">
          <a:off x="4086225"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8D2F6E0-65A3-49A0-BB88-E0DACFEE78B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64497F6B-F6F9-4153-B8E8-28A94CDDCE91}"/>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9CCC377-2B79-433F-BC53-297F24D1D6E4}"/>
            </a:ext>
          </a:extLst>
        </xdr:cNvPr>
        <xdr:cNvSpPr txBox="1"/>
      </xdr:nvSpPr>
      <xdr:spPr>
        <a:xfrm>
          <a:off x="412496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1688C100-FDD6-49B9-92FE-5FD1F5A43EA0}"/>
            </a:ext>
          </a:extLst>
        </xdr:cNvPr>
        <xdr:cNvCxnSpPr/>
      </xdr:nvCxnSpPr>
      <xdr:spPr>
        <a:xfrm>
          <a:off x="402082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2AABC4B2-5BAA-4229-8C5E-4E94C5C768EB}"/>
            </a:ext>
          </a:extLst>
        </xdr:cNvPr>
        <xdr:cNvSpPr txBox="1"/>
      </xdr:nvSpPr>
      <xdr:spPr>
        <a:xfrm>
          <a:off x="4124960" y="13797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3DD2416B-0947-4F02-8F33-C74239E6AD7B}"/>
            </a:ext>
          </a:extLst>
        </xdr:cNvPr>
        <xdr:cNvSpPr/>
      </xdr:nvSpPr>
      <xdr:spPr>
        <a:xfrm>
          <a:off x="403606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C8117BDD-012F-41DF-B16C-0FC3F4F12A08}"/>
            </a:ext>
          </a:extLst>
        </xdr:cNvPr>
        <xdr:cNvSpPr/>
      </xdr:nvSpPr>
      <xdr:spPr>
        <a:xfrm>
          <a:off x="331216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BBB80137-DE9B-4EEB-9913-638BF73367F2}"/>
            </a:ext>
          </a:extLst>
        </xdr:cNvPr>
        <xdr:cNvSpPr/>
      </xdr:nvSpPr>
      <xdr:spPr>
        <a:xfrm>
          <a:off x="2514600" y="13915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1B1DF253-B0BF-4371-835B-14A6FB36954F}"/>
            </a:ext>
          </a:extLst>
        </xdr:cNvPr>
        <xdr:cNvSpPr/>
      </xdr:nvSpPr>
      <xdr:spPr>
        <a:xfrm>
          <a:off x="17399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BBBB0DBA-36BA-4993-BF49-CC8E87516CA6}"/>
            </a:ext>
          </a:extLst>
        </xdr:cNvPr>
        <xdr:cNvSpPr/>
      </xdr:nvSpPr>
      <xdr:spPr>
        <a:xfrm>
          <a:off x="965200" y="139716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4688807-0896-4297-BB5F-AD0965961C1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7185313-41CB-4A6C-A96C-AD6B9C9EEE2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5E2D8EF-6791-4C80-A39D-541DB2C75B2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DDBD198-D1D5-4A02-8696-20EF9DBA205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E7BDC02-53C9-4E41-B56A-42E36080AD1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113030</xdr:rowOff>
    </xdr:from>
    <xdr:to>
      <xdr:col>24</xdr:col>
      <xdr:colOff>114300</xdr:colOff>
      <xdr:row>87</xdr:row>
      <xdr:rowOff>43180</xdr:rowOff>
    </xdr:to>
    <xdr:sp macro="" textlink="">
      <xdr:nvSpPr>
        <xdr:cNvPr id="302" name="楕円 301">
          <a:extLst>
            <a:ext uri="{FF2B5EF4-FFF2-40B4-BE49-F238E27FC236}">
              <a16:creationId xmlns:a16="http://schemas.microsoft.com/office/drawing/2014/main" id="{E1F6D6DA-6374-464B-B6BC-2F3BF7FCE35E}"/>
            </a:ext>
          </a:extLst>
        </xdr:cNvPr>
        <xdr:cNvSpPr/>
      </xdr:nvSpPr>
      <xdr:spPr>
        <a:xfrm>
          <a:off x="4036060" y="1453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27957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154DDC78-CBDE-462A-ADC0-625C7EE3E665}"/>
            </a:ext>
          </a:extLst>
        </xdr:cNvPr>
        <xdr:cNvSpPr txBox="1"/>
      </xdr:nvSpPr>
      <xdr:spPr>
        <a:xfrm>
          <a:off x="4124960" y="1444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108131</xdr:rowOff>
    </xdr:from>
    <xdr:to>
      <xdr:col>20</xdr:col>
      <xdr:colOff>38100</xdr:colOff>
      <xdr:row>87</xdr:row>
      <xdr:rowOff>38281</xdr:rowOff>
    </xdr:to>
    <xdr:sp macro="" textlink="">
      <xdr:nvSpPr>
        <xdr:cNvPr id="304" name="楕円 303">
          <a:extLst>
            <a:ext uri="{FF2B5EF4-FFF2-40B4-BE49-F238E27FC236}">
              <a16:creationId xmlns:a16="http://schemas.microsoft.com/office/drawing/2014/main" id="{E9A3E5F6-07A5-46EA-A327-A44D48B41EDC}"/>
            </a:ext>
          </a:extLst>
        </xdr:cNvPr>
        <xdr:cNvSpPr/>
      </xdr:nvSpPr>
      <xdr:spPr>
        <a:xfrm>
          <a:off x="3312160" y="145251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158931</xdr:rowOff>
    </xdr:from>
    <xdr:to>
      <xdr:col>24</xdr:col>
      <xdr:colOff>63500</xdr:colOff>
      <xdr:row>86</xdr:row>
      <xdr:rowOff>163830</xdr:rowOff>
    </xdr:to>
    <xdr:cxnSp macro="">
      <xdr:nvCxnSpPr>
        <xdr:cNvPr id="305" name="直線コネクタ 304">
          <a:extLst>
            <a:ext uri="{FF2B5EF4-FFF2-40B4-BE49-F238E27FC236}">
              <a16:creationId xmlns:a16="http://schemas.microsoft.com/office/drawing/2014/main" id="{316CDFB5-A109-48E1-8304-0B71CDB050CE}"/>
            </a:ext>
          </a:extLst>
        </xdr:cNvPr>
        <xdr:cNvCxnSpPr/>
      </xdr:nvCxnSpPr>
      <xdr:spPr>
        <a:xfrm>
          <a:off x="3355340" y="14575971"/>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98334</xdr:rowOff>
    </xdr:from>
    <xdr:to>
      <xdr:col>15</xdr:col>
      <xdr:colOff>101600</xdr:colOff>
      <xdr:row>87</xdr:row>
      <xdr:rowOff>28484</xdr:rowOff>
    </xdr:to>
    <xdr:sp macro="" textlink="">
      <xdr:nvSpPr>
        <xdr:cNvPr id="306" name="楕円 305">
          <a:extLst>
            <a:ext uri="{FF2B5EF4-FFF2-40B4-BE49-F238E27FC236}">
              <a16:creationId xmlns:a16="http://schemas.microsoft.com/office/drawing/2014/main" id="{9A118B1F-43CD-4D68-9F61-095373A052F2}"/>
            </a:ext>
          </a:extLst>
        </xdr:cNvPr>
        <xdr:cNvSpPr/>
      </xdr:nvSpPr>
      <xdr:spPr>
        <a:xfrm>
          <a:off x="2514600" y="1451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149134</xdr:rowOff>
    </xdr:from>
    <xdr:to>
      <xdr:col>19</xdr:col>
      <xdr:colOff>177800</xdr:colOff>
      <xdr:row>86</xdr:row>
      <xdr:rowOff>158931</xdr:rowOff>
    </xdr:to>
    <xdr:cxnSp macro="">
      <xdr:nvCxnSpPr>
        <xdr:cNvPr id="307" name="直線コネクタ 306">
          <a:extLst>
            <a:ext uri="{FF2B5EF4-FFF2-40B4-BE49-F238E27FC236}">
              <a16:creationId xmlns:a16="http://schemas.microsoft.com/office/drawing/2014/main" id="{AE1920B0-DF18-4174-81F5-1CCE5164E13A}"/>
            </a:ext>
          </a:extLst>
        </xdr:cNvPr>
        <xdr:cNvCxnSpPr/>
      </xdr:nvCxnSpPr>
      <xdr:spPr>
        <a:xfrm>
          <a:off x="2565400" y="14566174"/>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85271</xdr:rowOff>
    </xdr:from>
    <xdr:to>
      <xdr:col>10</xdr:col>
      <xdr:colOff>165100</xdr:colOff>
      <xdr:row>87</xdr:row>
      <xdr:rowOff>15421</xdr:rowOff>
    </xdr:to>
    <xdr:sp macro="" textlink="">
      <xdr:nvSpPr>
        <xdr:cNvPr id="308" name="楕円 307">
          <a:extLst>
            <a:ext uri="{FF2B5EF4-FFF2-40B4-BE49-F238E27FC236}">
              <a16:creationId xmlns:a16="http://schemas.microsoft.com/office/drawing/2014/main" id="{929D1AFC-EFA0-4605-B513-3FC35B99C859}"/>
            </a:ext>
          </a:extLst>
        </xdr:cNvPr>
        <xdr:cNvSpPr/>
      </xdr:nvSpPr>
      <xdr:spPr>
        <a:xfrm>
          <a:off x="1739900" y="14502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136071</xdr:rowOff>
    </xdr:from>
    <xdr:to>
      <xdr:col>15</xdr:col>
      <xdr:colOff>50800</xdr:colOff>
      <xdr:row>86</xdr:row>
      <xdr:rowOff>149134</xdr:rowOff>
    </xdr:to>
    <xdr:cxnSp macro="">
      <xdr:nvCxnSpPr>
        <xdr:cNvPr id="309" name="直線コネクタ 308">
          <a:extLst>
            <a:ext uri="{FF2B5EF4-FFF2-40B4-BE49-F238E27FC236}">
              <a16:creationId xmlns:a16="http://schemas.microsoft.com/office/drawing/2014/main" id="{B7DF0911-D3D9-4215-BA83-8F33A388619E}"/>
            </a:ext>
          </a:extLst>
        </xdr:cNvPr>
        <xdr:cNvCxnSpPr/>
      </xdr:nvCxnSpPr>
      <xdr:spPr>
        <a:xfrm>
          <a:off x="1790700" y="14553111"/>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67311</xdr:rowOff>
    </xdr:from>
    <xdr:to>
      <xdr:col>6</xdr:col>
      <xdr:colOff>38100</xdr:colOff>
      <xdr:row>86</xdr:row>
      <xdr:rowOff>168911</xdr:rowOff>
    </xdr:to>
    <xdr:sp macro="" textlink="">
      <xdr:nvSpPr>
        <xdr:cNvPr id="310" name="楕円 309">
          <a:extLst>
            <a:ext uri="{FF2B5EF4-FFF2-40B4-BE49-F238E27FC236}">
              <a16:creationId xmlns:a16="http://schemas.microsoft.com/office/drawing/2014/main" id="{2FBC7E79-1352-4E57-A8BF-2658AD32391C}"/>
            </a:ext>
          </a:extLst>
        </xdr:cNvPr>
        <xdr:cNvSpPr/>
      </xdr:nvSpPr>
      <xdr:spPr>
        <a:xfrm>
          <a:off x="965200" y="144843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118111</xdr:rowOff>
    </xdr:from>
    <xdr:to>
      <xdr:col>10</xdr:col>
      <xdr:colOff>114300</xdr:colOff>
      <xdr:row>86</xdr:row>
      <xdr:rowOff>136071</xdr:rowOff>
    </xdr:to>
    <xdr:cxnSp macro="">
      <xdr:nvCxnSpPr>
        <xdr:cNvPr id="311" name="直線コネクタ 310">
          <a:extLst>
            <a:ext uri="{FF2B5EF4-FFF2-40B4-BE49-F238E27FC236}">
              <a16:creationId xmlns:a16="http://schemas.microsoft.com/office/drawing/2014/main" id="{1AB571E7-B7C4-43C4-8798-5E281E420F79}"/>
            </a:ext>
          </a:extLst>
        </xdr:cNvPr>
        <xdr:cNvCxnSpPr/>
      </xdr:nvCxnSpPr>
      <xdr:spPr>
        <a:xfrm>
          <a:off x="1008380" y="14535151"/>
          <a:ext cx="78232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D54D4BF2-AF9A-47B2-B389-E0736016C238}"/>
            </a:ext>
          </a:extLst>
        </xdr:cNvPr>
        <xdr:cNvSpPr txBox="1"/>
      </xdr:nvSpPr>
      <xdr:spPr>
        <a:xfrm>
          <a:off x="3170564" y="136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a:extLst>
            <a:ext uri="{FF2B5EF4-FFF2-40B4-BE49-F238E27FC236}">
              <a16:creationId xmlns:a16="http://schemas.microsoft.com/office/drawing/2014/main" id="{B7E3F707-D2B4-4107-809A-6F3FA42166A8}"/>
            </a:ext>
          </a:extLst>
        </xdr:cNvPr>
        <xdr:cNvSpPr txBox="1"/>
      </xdr:nvSpPr>
      <xdr:spPr>
        <a:xfrm>
          <a:off x="238570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a:extLst>
            <a:ext uri="{FF2B5EF4-FFF2-40B4-BE49-F238E27FC236}">
              <a16:creationId xmlns:a16="http://schemas.microsoft.com/office/drawing/2014/main" id="{35B7D8D4-5A91-4666-90AC-3C64D028AAC1}"/>
            </a:ext>
          </a:extLst>
        </xdr:cNvPr>
        <xdr:cNvSpPr txBox="1"/>
      </xdr:nvSpPr>
      <xdr:spPr>
        <a:xfrm>
          <a:off x="161100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a:extLst>
            <a:ext uri="{FF2B5EF4-FFF2-40B4-BE49-F238E27FC236}">
              <a16:creationId xmlns:a16="http://schemas.microsoft.com/office/drawing/2014/main" id="{F2F013F6-E4C4-4454-B6FC-A932ACD37C93}"/>
            </a:ext>
          </a:extLst>
        </xdr:cNvPr>
        <xdr:cNvSpPr txBox="1"/>
      </xdr:nvSpPr>
      <xdr:spPr>
        <a:xfrm>
          <a:off x="836304"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29408</xdr:rowOff>
    </xdr:from>
    <xdr:ext cx="405111" cy="259045"/>
    <xdr:sp macro="" textlink="">
      <xdr:nvSpPr>
        <xdr:cNvPr id="316" name="n_1mainValue【公営住宅】&#10;有形固定資産減価償却率">
          <a:extLst>
            <a:ext uri="{FF2B5EF4-FFF2-40B4-BE49-F238E27FC236}">
              <a16:creationId xmlns:a16="http://schemas.microsoft.com/office/drawing/2014/main" id="{9B2F241C-B41F-4939-A8D3-83E9F8402B85}"/>
            </a:ext>
          </a:extLst>
        </xdr:cNvPr>
        <xdr:cNvSpPr txBox="1"/>
      </xdr:nvSpPr>
      <xdr:spPr>
        <a:xfrm>
          <a:off x="3170564" y="146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19611</xdr:rowOff>
    </xdr:from>
    <xdr:ext cx="405111" cy="259045"/>
    <xdr:sp macro="" textlink="">
      <xdr:nvSpPr>
        <xdr:cNvPr id="317" name="n_2mainValue【公営住宅】&#10;有形固定資産減価償却率">
          <a:extLst>
            <a:ext uri="{FF2B5EF4-FFF2-40B4-BE49-F238E27FC236}">
              <a16:creationId xmlns:a16="http://schemas.microsoft.com/office/drawing/2014/main" id="{12F8E9DA-51E2-48D0-AC8C-B8B47B6E2BF5}"/>
            </a:ext>
          </a:extLst>
        </xdr:cNvPr>
        <xdr:cNvSpPr txBox="1"/>
      </xdr:nvSpPr>
      <xdr:spPr>
        <a:xfrm>
          <a:off x="238570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6548</xdr:rowOff>
    </xdr:from>
    <xdr:ext cx="405111" cy="259045"/>
    <xdr:sp macro="" textlink="">
      <xdr:nvSpPr>
        <xdr:cNvPr id="318" name="n_3mainValue【公営住宅】&#10;有形固定資産減価償却率">
          <a:extLst>
            <a:ext uri="{FF2B5EF4-FFF2-40B4-BE49-F238E27FC236}">
              <a16:creationId xmlns:a16="http://schemas.microsoft.com/office/drawing/2014/main" id="{555CF68F-E7CF-4272-8D3A-7699A8FCC8D7}"/>
            </a:ext>
          </a:extLst>
        </xdr:cNvPr>
        <xdr:cNvSpPr txBox="1"/>
      </xdr:nvSpPr>
      <xdr:spPr>
        <a:xfrm>
          <a:off x="161100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160038</xdr:rowOff>
    </xdr:from>
    <xdr:ext cx="405111" cy="259045"/>
    <xdr:sp macro="" textlink="">
      <xdr:nvSpPr>
        <xdr:cNvPr id="319" name="n_4mainValue【公営住宅】&#10;有形固定資産減価償却率">
          <a:extLst>
            <a:ext uri="{FF2B5EF4-FFF2-40B4-BE49-F238E27FC236}">
              <a16:creationId xmlns:a16="http://schemas.microsoft.com/office/drawing/2014/main" id="{1977C572-6E3A-4AFC-816B-A48E11299666}"/>
            </a:ext>
          </a:extLst>
        </xdr:cNvPr>
        <xdr:cNvSpPr txBox="1"/>
      </xdr:nvSpPr>
      <xdr:spPr>
        <a:xfrm>
          <a:off x="836304" y="1457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7304DD0-EB2D-47E1-A69D-071D2BF5F36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54522F3-2CBB-4642-96DD-34F5F106058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95DB897-0CF3-4C01-BDF1-0710B1FC959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B08D043-21CF-4F95-A102-3051EE3596B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A105FBC-0329-4514-BEA4-EA0B579D69F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F87B19F-9B9A-497B-AE61-289FD96FE8E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C57DEDC-EE76-4360-8DC4-2B429678B01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4E3900B-9FDF-4E6E-8426-1152AE3254F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16DB4D5-C8CB-49FE-A1CC-B37FB990491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6F5A001-BDD0-4912-A7A0-49592290B4B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93DCB927-0A05-4BF9-B3DC-C70D422A6E4B}"/>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5BBA118-B575-4C12-8603-759E60F4852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4BFBDFC-4E6E-4115-87A8-FD35027CB859}"/>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7B830423-2558-491B-AE35-DD5CC7ECD948}"/>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2482E09-BB43-4E79-84BC-316447C5B00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4BA25B21-DCB4-42CA-BB4B-3584E947A321}"/>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CCB54E3E-4085-4B6E-BE72-F76C1C5A9713}"/>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DC1C32A1-6018-4CF6-8448-5159D4A48EEB}"/>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76BDC37-69B5-4138-BE44-C795DD021EC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4A53F7BE-50B7-46BB-9B5A-87FB2786A66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53E71ADC-3823-433E-8D16-C1B64C8084F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791910E5-E1E0-4DFB-BEB5-CA0F9FC4E38C}"/>
            </a:ext>
          </a:extLst>
        </xdr:cNvPr>
        <xdr:cNvCxnSpPr/>
      </xdr:nvCxnSpPr>
      <xdr:spPr>
        <a:xfrm flipV="1">
          <a:off x="9219565" y="13067904"/>
          <a:ext cx="0" cy="1371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C1311AF9-312E-48A7-81C8-10A6EA1F2333}"/>
            </a:ext>
          </a:extLst>
        </xdr:cNvPr>
        <xdr:cNvSpPr txBox="1"/>
      </xdr:nvSpPr>
      <xdr:spPr>
        <a:xfrm>
          <a:off x="9258300" y="1444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C9B3A5B9-77F7-4F90-8569-2A6115B68F29}"/>
            </a:ext>
          </a:extLst>
        </xdr:cNvPr>
        <xdr:cNvCxnSpPr/>
      </xdr:nvCxnSpPr>
      <xdr:spPr>
        <a:xfrm>
          <a:off x="9154160" y="14439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49DEF5BA-7118-4044-8C91-731203450897}"/>
            </a:ext>
          </a:extLst>
        </xdr:cNvPr>
        <xdr:cNvSpPr txBox="1"/>
      </xdr:nvSpPr>
      <xdr:spPr>
        <a:xfrm>
          <a:off x="9258300" y="128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8B7AEEFE-51F8-4C72-91D5-523842158091}"/>
            </a:ext>
          </a:extLst>
        </xdr:cNvPr>
        <xdr:cNvCxnSpPr/>
      </xdr:nvCxnSpPr>
      <xdr:spPr>
        <a:xfrm>
          <a:off x="9154160" y="130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a:extLst>
            <a:ext uri="{FF2B5EF4-FFF2-40B4-BE49-F238E27FC236}">
              <a16:creationId xmlns:a16="http://schemas.microsoft.com/office/drawing/2014/main" id="{B01322E8-C5FC-4F9D-A8FC-8346CD51CAC6}"/>
            </a:ext>
          </a:extLst>
        </xdr:cNvPr>
        <xdr:cNvSpPr txBox="1"/>
      </xdr:nvSpPr>
      <xdr:spPr>
        <a:xfrm>
          <a:off x="9258300" y="14208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1B333CE9-3351-4B4D-B31F-BBC0DE214231}"/>
            </a:ext>
          </a:extLst>
        </xdr:cNvPr>
        <xdr:cNvSpPr/>
      </xdr:nvSpPr>
      <xdr:spPr>
        <a:xfrm>
          <a:off x="9192260" y="14229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B4805B64-EDF4-4A21-B049-4DDC825E5D67}"/>
            </a:ext>
          </a:extLst>
        </xdr:cNvPr>
        <xdr:cNvSpPr/>
      </xdr:nvSpPr>
      <xdr:spPr>
        <a:xfrm>
          <a:off x="8445500" y="14234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DF52BC88-D1C4-4A6F-B1DE-943693368337}"/>
            </a:ext>
          </a:extLst>
        </xdr:cNvPr>
        <xdr:cNvSpPr/>
      </xdr:nvSpPr>
      <xdr:spPr>
        <a:xfrm>
          <a:off x="7670800" y="14229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43623C1B-D823-43FE-9622-C719FE7DACB7}"/>
            </a:ext>
          </a:extLst>
        </xdr:cNvPr>
        <xdr:cNvSpPr/>
      </xdr:nvSpPr>
      <xdr:spPr>
        <a:xfrm>
          <a:off x="6873240" y="14203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6F164A3A-368F-4F5C-8781-0874FAF225E6}"/>
            </a:ext>
          </a:extLst>
        </xdr:cNvPr>
        <xdr:cNvSpPr/>
      </xdr:nvSpPr>
      <xdr:spPr>
        <a:xfrm>
          <a:off x="6098540" y="14215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7E6E26E-4037-4898-B944-33A8524C181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CEE70AF-6444-4926-9616-F2D7909B1EB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54CC01A-3F01-40A1-BA72-A572C2AA7AF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F8FF34A-A48B-49F8-98F0-E45B106D5EE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34E6893-BD66-4280-9AEE-6BB3DEC65CE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58165</xdr:rowOff>
    </xdr:from>
    <xdr:to>
      <xdr:col>55</xdr:col>
      <xdr:colOff>50800</xdr:colOff>
      <xdr:row>84</xdr:row>
      <xdr:rowOff>159765</xdr:rowOff>
    </xdr:to>
    <xdr:sp macro="" textlink="">
      <xdr:nvSpPr>
        <xdr:cNvPr id="357" name="楕円 356">
          <a:extLst>
            <a:ext uri="{FF2B5EF4-FFF2-40B4-BE49-F238E27FC236}">
              <a16:creationId xmlns:a16="http://schemas.microsoft.com/office/drawing/2014/main" id="{D6788FFD-23E2-4FB6-B212-D661EF22F19C}"/>
            </a:ext>
          </a:extLst>
        </xdr:cNvPr>
        <xdr:cNvSpPr/>
      </xdr:nvSpPr>
      <xdr:spPr>
        <a:xfrm>
          <a:off x="9192260" y="14139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81042</xdr:rowOff>
    </xdr:from>
    <xdr:ext cx="469744" cy="259045"/>
    <xdr:sp macro="" textlink="">
      <xdr:nvSpPr>
        <xdr:cNvPr id="358" name="【公営住宅】&#10;一人当たり面積該当値テキスト">
          <a:extLst>
            <a:ext uri="{FF2B5EF4-FFF2-40B4-BE49-F238E27FC236}">
              <a16:creationId xmlns:a16="http://schemas.microsoft.com/office/drawing/2014/main" id="{46658FE4-B03D-4AD0-AAD7-F268FE4BE4F5}"/>
            </a:ext>
          </a:extLst>
        </xdr:cNvPr>
        <xdr:cNvSpPr txBox="1"/>
      </xdr:nvSpPr>
      <xdr:spPr>
        <a:xfrm>
          <a:off x="9258300" y="1399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63743</xdr:rowOff>
    </xdr:from>
    <xdr:to>
      <xdr:col>50</xdr:col>
      <xdr:colOff>165100</xdr:colOff>
      <xdr:row>84</xdr:row>
      <xdr:rowOff>165343</xdr:rowOff>
    </xdr:to>
    <xdr:sp macro="" textlink="">
      <xdr:nvSpPr>
        <xdr:cNvPr id="359" name="楕円 358">
          <a:extLst>
            <a:ext uri="{FF2B5EF4-FFF2-40B4-BE49-F238E27FC236}">
              <a16:creationId xmlns:a16="http://schemas.microsoft.com/office/drawing/2014/main" id="{A0CE64BB-B880-40DC-8F7E-C00D0BBF3684}"/>
            </a:ext>
          </a:extLst>
        </xdr:cNvPr>
        <xdr:cNvSpPr/>
      </xdr:nvSpPr>
      <xdr:spPr>
        <a:xfrm>
          <a:off x="8445500" y="141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108965</xdr:rowOff>
    </xdr:from>
    <xdr:to>
      <xdr:col>55</xdr:col>
      <xdr:colOff>0</xdr:colOff>
      <xdr:row>84</xdr:row>
      <xdr:rowOff>114543</xdr:rowOff>
    </xdr:to>
    <xdr:cxnSp macro="">
      <xdr:nvCxnSpPr>
        <xdr:cNvPr id="360" name="直線コネクタ 359">
          <a:extLst>
            <a:ext uri="{FF2B5EF4-FFF2-40B4-BE49-F238E27FC236}">
              <a16:creationId xmlns:a16="http://schemas.microsoft.com/office/drawing/2014/main" id="{A149F3FE-B72D-4CD4-A59B-EE14EEABC137}"/>
            </a:ext>
          </a:extLst>
        </xdr:cNvPr>
        <xdr:cNvCxnSpPr/>
      </xdr:nvCxnSpPr>
      <xdr:spPr>
        <a:xfrm flipV="1">
          <a:off x="8496300" y="14190725"/>
          <a:ext cx="7239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72110</xdr:rowOff>
    </xdr:from>
    <xdr:to>
      <xdr:col>46</xdr:col>
      <xdr:colOff>38100</xdr:colOff>
      <xdr:row>85</xdr:row>
      <xdr:rowOff>2260</xdr:rowOff>
    </xdr:to>
    <xdr:sp macro="" textlink="">
      <xdr:nvSpPr>
        <xdr:cNvPr id="361" name="楕円 360">
          <a:extLst>
            <a:ext uri="{FF2B5EF4-FFF2-40B4-BE49-F238E27FC236}">
              <a16:creationId xmlns:a16="http://schemas.microsoft.com/office/drawing/2014/main" id="{1A662ECD-BDB8-4D90-8052-5531742717AC}"/>
            </a:ext>
          </a:extLst>
        </xdr:cNvPr>
        <xdr:cNvSpPr/>
      </xdr:nvSpPr>
      <xdr:spPr>
        <a:xfrm>
          <a:off x="7670800" y="1415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114543</xdr:rowOff>
    </xdr:from>
    <xdr:to>
      <xdr:col>50</xdr:col>
      <xdr:colOff>114300</xdr:colOff>
      <xdr:row>84</xdr:row>
      <xdr:rowOff>122910</xdr:rowOff>
    </xdr:to>
    <xdr:cxnSp macro="">
      <xdr:nvCxnSpPr>
        <xdr:cNvPr id="362" name="直線コネクタ 361">
          <a:extLst>
            <a:ext uri="{FF2B5EF4-FFF2-40B4-BE49-F238E27FC236}">
              <a16:creationId xmlns:a16="http://schemas.microsoft.com/office/drawing/2014/main" id="{9AE1E790-628A-41A8-A97C-C3C8F8239D76}"/>
            </a:ext>
          </a:extLst>
        </xdr:cNvPr>
        <xdr:cNvCxnSpPr/>
      </xdr:nvCxnSpPr>
      <xdr:spPr>
        <a:xfrm flipV="1">
          <a:off x="7713980" y="14196303"/>
          <a:ext cx="78232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79426</xdr:rowOff>
    </xdr:from>
    <xdr:to>
      <xdr:col>41</xdr:col>
      <xdr:colOff>101600</xdr:colOff>
      <xdr:row>85</xdr:row>
      <xdr:rowOff>9576</xdr:rowOff>
    </xdr:to>
    <xdr:sp macro="" textlink="">
      <xdr:nvSpPr>
        <xdr:cNvPr id="363" name="楕円 362">
          <a:extLst>
            <a:ext uri="{FF2B5EF4-FFF2-40B4-BE49-F238E27FC236}">
              <a16:creationId xmlns:a16="http://schemas.microsoft.com/office/drawing/2014/main" id="{18C5FC71-ACC4-461F-8C30-3A50D4EF2E3E}"/>
            </a:ext>
          </a:extLst>
        </xdr:cNvPr>
        <xdr:cNvSpPr/>
      </xdr:nvSpPr>
      <xdr:spPr>
        <a:xfrm>
          <a:off x="6873240" y="14161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122910</xdr:rowOff>
    </xdr:from>
    <xdr:to>
      <xdr:col>45</xdr:col>
      <xdr:colOff>177800</xdr:colOff>
      <xdr:row>84</xdr:row>
      <xdr:rowOff>130226</xdr:rowOff>
    </xdr:to>
    <xdr:cxnSp macro="">
      <xdr:nvCxnSpPr>
        <xdr:cNvPr id="364" name="直線コネクタ 363">
          <a:extLst>
            <a:ext uri="{FF2B5EF4-FFF2-40B4-BE49-F238E27FC236}">
              <a16:creationId xmlns:a16="http://schemas.microsoft.com/office/drawing/2014/main" id="{CE36654C-2DAC-4534-8E33-5067C97AFB18}"/>
            </a:ext>
          </a:extLst>
        </xdr:cNvPr>
        <xdr:cNvCxnSpPr/>
      </xdr:nvCxnSpPr>
      <xdr:spPr>
        <a:xfrm flipV="1">
          <a:off x="6924040" y="14204670"/>
          <a:ext cx="78994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87106</xdr:rowOff>
    </xdr:from>
    <xdr:to>
      <xdr:col>36</xdr:col>
      <xdr:colOff>165100</xdr:colOff>
      <xdr:row>85</xdr:row>
      <xdr:rowOff>17256</xdr:rowOff>
    </xdr:to>
    <xdr:sp macro="" textlink="">
      <xdr:nvSpPr>
        <xdr:cNvPr id="365" name="楕円 364">
          <a:extLst>
            <a:ext uri="{FF2B5EF4-FFF2-40B4-BE49-F238E27FC236}">
              <a16:creationId xmlns:a16="http://schemas.microsoft.com/office/drawing/2014/main" id="{CA67F207-B555-40D6-9290-F53534D450CC}"/>
            </a:ext>
          </a:extLst>
        </xdr:cNvPr>
        <xdr:cNvSpPr/>
      </xdr:nvSpPr>
      <xdr:spPr>
        <a:xfrm>
          <a:off x="6098540" y="14168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130226</xdr:rowOff>
    </xdr:from>
    <xdr:to>
      <xdr:col>41</xdr:col>
      <xdr:colOff>50800</xdr:colOff>
      <xdr:row>84</xdr:row>
      <xdr:rowOff>137906</xdr:rowOff>
    </xdr:to>
    <xdr:cxnSp macro="">
      <xdr:nvCxnSpPr>
        <xdr:cNvPr id="366" name="直線コネクタ 365">
          <a:extLst>
            <a:ext uri="{FF2B5EF4-FFF2-40B4-BE49-F238E27FC236}">
              <a16:creationId xmlns:a16="http://schemas.microsoft.com/office/drawing/2014/main" id="{BCE4A9E0-25EC-475A-862E-3200824C2A63}"/>
            </a:ext>
          </a:extLst>
        </xdr:cNvPr>
        <xdr:cNvCxnSpPr/>
      </xdr:nvCxnSpPr>
      <xdr:spPr>
        <a:xfrm flipV="1">
          <a:off x="6149340" y="14211986"/>
          <a:ext cx="7747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a:extLst>
            <a:ext uri="{FF2B5EF4-FFF2-40B4-BE49-F238E27FC236}">
              <a16:creationId xmlns:a16="http://schemas.microsoft.com/office/drawing/2014/main" id="{0ED63F73-17E8-4220-9F12-F00EF5825A46}"/>
            </a:ext>
          </a:extLst>
        </xdr:cNvPr>
        <xdr:cNvSpPr txBox="1"/>
      </xdr:nvSpPr>
      <xdr:spPr>
        <a:xfrm>
          <a:off x="8271587" y="1432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a:extLst>
            <a:ext uri="{FF2B5EF4-FFF2-40B4-BE49-F238E27FC236}">
              <a16:creationId xmlns:a16="http://schemas.microsoft.com/office/drawing/2014/main" id="{E370F9AC-D37B-4C6E-B3F1-FB6A576DF7A7}"/>
            </a:ext>
          </a:extLst>
        </xdr:cNvPr>
        <xdr:cNvSpPr txBox="1"/>
      </xdr:nvSpPr>
      <xdr:spPr>
        <a:xfrm>
          <a:off x="7509587" y="14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69" name="n_3aveValue【公営住宅】&#10;一人当たり面積">
          <a:extLst>
            <a:ext uri="{FF2B5EF4-FFF2-40B4-BE49-F238E27FC236}">
              <a16:creationId xmlns:a16="http://schemas.microsoft.com/office/drawing/2014/main" id="{0090A745-77D6-4E86-98A5-519A62A04766}"/>
            </a:ext>
          </a:extLst>
        </xdr:cNvPr>
        <xdr:cNvSpPr txBox="1"/>
      </xdr:nvSpPr>
      <xdr:spPr>
        <a:xfrm>
          <a:off x="6712027" y="1429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macro="" textlink="">
      <xdr:nvSpPr>
        <xdr:cNvPr id="370" name="n_4aveValue【公営住宅】&#10;一人当たり面積">
          <a:extLst>
            <a:ext uri="{FF2B5EF4-FFF2-40B4-BE49-F238E27FC236}">
              <a16:creationId xmlns:a16="http://schemas.microsoft.com/office/drawing/2014/main" id="{14D1700F-9C65-4E95-954F-861EF1396D41}"/>
            </a:ext>
          </a:extLst>
        </xdr:cNvPr>
        <xdr:cNvSpPr txBox="1"/>
      </xdr:nvSpPr>
      <xdr:spPr>
        <a:xfrm>
          <a:off x="5937327" y="143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10420</xdr:rowOff>
    </xdr:from>
    <xdr:ext cx="469744" cy="259045"/>
    <xdr:sp macro="" textlink="">
      <xdr:nvSpPr>
        <xdr:cNvPr id="371" name="n_1mainValue【公営住宅】&#10;一人当たり面積">
          <a:extLst>
            <a:ext uri="{FF2B5EF4-FFF2-40B4-BE49-F238E27FC236}">
              <a16:creationId xmlns:a16="http://schemas.microsoft.com/office/drawing/2014/main" id="{68DCD2DD-BA62-4899-8899-F47B94387A0D}"/>
            </a:ext>
          </a:extLst>
        </xdr:cNvPr>
        <xdr:cNvSpPr txBox="1"/>
      </xdr:nvSpPr>
      <xdr:spPr>
        <a:xfrm>
          <a:off x="8271587" y="139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18787</xdr:rowOff>
    </xdr:from>
    <xdr:ext cx="469744" cy="259045"/>
    <xdr:sp macro="" textlink="">
      <xdr:nvSpPr>
        <xdr:cNvPr id="372" name="n_2mainValue【公営住宅】&#10;一人当たり面積">
          <a:extLst>
            <a:ext uri="{FF2B5EF4-FFF2-40B4-BE49-F238E27FC236}">
              <a16:creationId xmlns:a16="http://schemas.microsoft.com/office/drawing/2014/main" id="{7833030F-0D2B-468E-902C-7AF89179465B}"/>
            </a:ext>
          </a:extLst>
        </xdr:cNvPr>
        <xdr:cNvSpPr txBox="1"/>
      </xdr:nvSpPr>
      <xdr:spPr>
        <a:xfrm>
          <a:off x="7509587" y="139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26103</xdr:rowOff>
    </xdr:from>
    <xdr:ext cx="469744" cy="259045"/>
    <xdr:sp macro="" textlink="">
      <xdr:nvSpPr>
        <xdr:cNvPr id="373" name="n_3mainValue【公営住宅】&#10;一人当たり面積">
          <a:extLst>
            <a:ext uri="{FF2B5EF4-FFF2-40B4-BE49-F238E27FC236}">
              <a16:creationId xmlns:a16="http://schemas.microsoft.com/office/drawing/2014/main" id="{DA666146-566A-44C7-BBFF-FA0A02160B41}"/>
            </a:ext>
          </a:extLst>
        </xdr:cNvPr>
        <xdr:cNvSpPr txBox="1"/>
      </xdr:nvSpPr>
      <xdr:spPr>
        <a:xfrm>
          <a:off x="6712027" y="139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33783</xdr:rowOff>
    </xdr:from>
    <xdr:ext cx="469744" cy="259045"/>
    <xdr:sp macro="" textlink="">
      <xdr:nvSpPr>
        <xdr:cNvPr id="374" name="n_4mainValue【公営住宅】&#10;一人当たり面積">
          <a:extLst>
            <a:ext uri="{FF2B5EF4-FFF2-40B4-BE49-F238E27FC236}">
              <a16:creationId xmlns:a16="http://schemas.microsoft.com/office/drawing/2014/main" id="{6B41A0AD-6FA7-43F1-AF92-80CBAEC07737}"/>
            </a:ext>
          </a:extLst>
        </xdr:cNvPr>
        <xdr:cNvSpPr txBox="1"/>
      </xdr:nvSpPr>
      <xdr:spPr>
        <a:xfrm>
          <a:off x="5937327" y="1394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AF8383F-179E-4F84-A44B-8BC7C26F564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54F50FD-E80E-412F-8F8B-4E31A328396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71C1B40-3AD8-4D1F-8E65-7BB44AC663F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F3DB329-12F0-4DB8-A6F8-8E3EA81B20B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E8EFBEF5-F2FC-4704-A690-995EA51CB84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A7989D29-4753-418C-910E-9CE24EC3F8C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178E381-D42B-4150-AC70-42BF9B5175C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D983DF4-7586-47A4-9943-1CFA64A3596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C2D54117-AFA2-4D82-B6C1-A393E3306E1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8ACA2B3-27D9-40F9-BF43-BCE58909ED4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CA780406-0FA9-4879-BE80-37E7B3B6E1C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D173D5CB-9E4E-4A8C-957D-CF7CE1E548C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710E1E61-DB63-4250-BBE9-EA207F0FBE7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1B9D388F-F31D-4409-884D-003D9FF80A4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356174D3-E444-46B5-A741-CC77D97FCE7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30BBBBE3-FFFA-4326-9AAE-FB9BEC7B5AE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B406D745-7C2F-4096-BF12-C8EB6729FF2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78DB9CD3-C4CD-4344-AD6E-24318DEEB40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C99A1858-7229-4D36-8345-E00BE3843F9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90D31148-42B0-405D-90A6-3CF0854A684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341DAA0C-D433-4D3A-8DF9-EDA5C910666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78C2B3C7-476C-4D53-A00E-4C34750D1C3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E6496BED-6D52-46AC-AC13-3E0AE01097E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2D90C86-1324-4CEC-8CEC-67214A3BFF3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78A0BAB0-8A7B-4F4B-A7FD-10F95E39CD2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48376662-8022-49A4-AFCA-AA08DD77BA4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FBF82AE5-AF42-43C4-AC22-2C46BF82067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F7110DCF-9013-4889-AF9F-4DD61A41023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2D5E3A54-1894-40F4-8618-09BD312E4A8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D4002B3A-11A6-49F2-A39D-B0DEC6F5AE2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82DE8F66-C5CD-4538-BD4E-5084D4B5D88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4439C7D4-4010-45A3-8547-F01B6B29508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4F96B278-2ABD-48BE-8A5B-974AF890602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109AD11A-2046-434F-8716-DDB8A1D880A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55E8760A-5ECD-4A0F-BE13-220B93C868F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2D7D3ED0-AC85-41E7-8C8E-2F01E68DD5A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CF52CE5E-25DB-4188-97D8-0384FECFB82A}"/>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95FF437D-5F6F-4ADC-8747-CC33A481565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7DA4BF48-C673-4D0F-9BB0-F2E13B5CD48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29663871-E31C-4150-BEF3-D843A0390425}"/>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32F843E-D16D-4D9B-9A82-ADA06740088F}"/>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E304FEB7-927F-437B-B10D-E80DFD6BEB29}"/>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C537871F-7E67-4809-9E31-E1882DFC0318}"/>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5D5D7C0E-0A92-45C1-9FE3-12DF84CA923A}"/>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9BE12202-B325-43A5-8FA4-9FBF492F833C}"/>
            </a:ext>
          </a:extLst>
        </xdr:cNvPr>
        <xdr:cNvSpPr txBox="1"/>
      </xdr:nvSpPr>
      <xdr:spPr>
        <a:xfrm>
          <a:off x="14414500" y="6112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FCC86090-E42F-4585-B125-87754A47DBDE}"/>
            </a:ext>
          </a:extLst>
        </xdr:cNvPr>
        <xdr:cNvSpPr/>
      </xdr:nvSpPr>
      <xdr:spPr>
        <a:xfrm>
          <a:off x="14325600" y="6134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071485D9-BF2E-455F-BF73-25B8FFA1B055}"/>
            </a:ext>
          </a:extLst>
        </xdr:cNvPr>
        <xdr:cNvSpPr/>
      </xdr:nvSpPr>
      <xdr:spPr>
        <a:xfrm>
          <a:off x="1357884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a:extLst>
            <a:ext uri="{FF2B5EF4-FFF2-40B4-BE49-F238E27FC236}">
              <a16:creationId xmlns:a16="http://schemas.microsoft.com/office/drawing/2014/main" id="{6FD08B19-4CBC-4126-BCBE-9A20DAF7CBC4}"/>
            </a:ext>
          </a:extLst>
        </xdr:cNvPr>
        <xdr:cNvSpPr/>
      </xdr:nvSpPr>
      <xdr:spPr>
        <a:xfrm>
          <a:off x="1280414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a:extLst>
            <a:ext uri="{FF2B5EF4-FFF2-40B4-BE49-F238E27FC236}">
              <a16:creationId xmlns:a16="http://schemas.microsoft.com/office/drawing/2014/main" id="{44718ABA-9B90-4648-92D6-3F3635219A3B}"/>
            </a:ext>
          </a:extLst>
        </xdr:cNvPr>
        <xdr:cNvSpPr/>
      </xdr:nvSpPr>
      <xdr:spPr>
        <a:xfrm>
          <a:off x="1202944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a:extLst>
            <a:ext uri="{FF2B5EF4-FFF2-40B4-BE49-F238E27FC236}">
              <a16:creationId xmlns:a16="http://schemas.microsoft.com/office/drawing/2014/main" id="{ACCCE058-91B2-4DD6-9662-7DDDA43831A9}"/>
            </a:ext>
          </a:extLst>
        </xdr:cNvPr>
        <xdr:cNvSpPr/>
      </xdr:nvSpPr>
      <xdr:spPr>
        <a:xfrm>
          <a:off x="1123188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29A4F6A6-9722-4F3A-B723-214D3A72D42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0CFAB88-7781-4C4C-AD7F-E90E9EC3132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17AACA7-D6E5-4F57-B8E3-2DF63CC6332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05702C9-865F-476C-A3C1-BC882959CA3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9143864-E678-49F7-B67D-A3BC2E27A6B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71120</xdr:rowOff>
    </xdr:from>
    <xdr:to>
      <xdr:col>85</xdr:col>
      <xdr:colOff>177800</xdr:colOff>
      <xdr:row>34</xdr:row>
      <xdr:rowOff>1270</xdr:rowOff>
    </xdr:to>
    <xdr:sp macro="" textlink="">
      <xdr:nvSpPr>
        <xdr:cNvPr id="430" name="楕円 429">
          <a:extLst>
            <a:ext uri="{FF2B5EF4-FFF2-40B4-BE49-F238E27FC236}">
              <a16:creationId xmlns:a16="http://schemas.microsoft.com/office/drawing/2014/main" id="{3B56BEAE-F1F9-4D8E-9D64-DC931EE90B92}"/>
            </a:ext>
          </a:extLst>
        </xdr:cNvPr>
        <xdr:cNvSpPr/>
      </xdr:nvSpPr>
      <xdr:spPr>
        <a:xfrm>
          <a:off x="14325600" y="56032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157497</xdr:rowOff>
    </xdr:from>
    <xdr:ext cx="340478" cy="259045"/>
    <xdr:sp macro="" textlink="">
      <xdr:nvSpPr>
        <xdr:cNvPr id="431" name="【認定こども園・幼稚園・保育所】&#10;有形固定資産減価償却率該当値テキスト">
          <a:extLst>
            <a:ext uri="{FF2B5EF4-FFF2-40B4-BE49-F238E27FC236}">
              <a16:creationId xmlns:a16="http://schemas.microsoft.com/office/drawing/2014/main" id="{F3D3C077-00A6-4346-908A-F1A589651860}"/>
            </a:ext>
          </a:extLst>
        </xdr:cNvPr>
        <xdr:cNvSpPr txBox="1"/>
      </xdr:nvSpPr>
      <xdr:spPr>
        <a:xfrm>
          <a:off x="14414500" y="5521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38100</xdr:rowOff>
    </xdr:from>
    <xdr:to>
      <xdr:col>81</xdr:col>
      <xdr:colOff>101600</xdr:colOff>
      <xdr:row>33</xdr:row>
      <xdr:rowOff>139700</xdr:rowOff>
    </xdr:to>
    <xdr:sp macro="" textlink="">
      <xdr:nvSpPr>
        <xdr:cNvPr id="432" name="楕円 431">
          <a:extLst>
            <a:ext uri="{FF2B5EF4-FFF2-40B4-BE49-F238E27FC236}">
              <a16:creationId xmlns:a16="http://schemas.microsoft.com/office/drawing/2014/main" id="{C8BF3CE1-40D2-4860-BB74-97FFE1329785}"/>
            </a:ext>
          </a:extLst>
        </xdr:cNvPr>
        <xdr:cNvSpPr/>
      </xdr:nvSpPr>
      <xdr:spPr>
        <a:xfrm>
          <a:off x="1357884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88900</xdr:rowOff>
    </xdr:from>
    <xdr:to>
      <xdr:col>85</xdr:col>
      <xdr:colOff>127000</xdr:colOff>
      <xdr:row>33</xdr:row>
      <xdr:rowOff>121920</xdr:rowOff>
    </xdr:to>
    <xdr:cxnSp macro="">
      <xdr:nvCxnSpPr>
        <xdr:cNvPr id="433" name="直線コネクタ 432">
          <a:extLst>
            <a:ext uri="{FF2B5EF4-FFF2-40B4-BE49-F238E27FC236}">
              <a16:creationId xmlns:a16="http://schemas.microsoft.com/office/drawing/2014/main" id="{A5C8D534-C890-4D95-8AAC-51DAF04C9285}"/>
            </a:ext>
          </a:extLst>
        </xdr:cNvPr>
        <xdr:cNvCxnSpPr/>
      </xdr:nvCxnSpPr>
      <xdr:spPr>
        <a:xfrm>
          <a:off x="13629640" y="5621020"/>
          <a:ext cx="74676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434" name="楕円 433">
          <a:extLst>
            <a:ext uri="{FF2B5EF4-FFF2-40B4-BE49-F238E27FC236}">
              <a16:creationId xmlns:a16="http://schemas.microsoft.com/office/drawing/2014/main" id="{E371FFCD-FD40-411B-B38B-85EDC1BE91DA}"/>
            </a:ext>
          </a:extLst>
        </xdr:cNvPr>
        <xdr:cNvSpPr/>
      </xdr:nvSpPr>
      <xdr:spPr>
        <a:xfrm>
          <a:off x="12804140"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88900</xdr:rowOff>
    </xdr:to>
    <xdr:cxnSp macro="">
      <xdr:nvCxnSpPr>
        <xdr:cNvPr id="435" name="直線コネクタ 434">
          <a:extLst>
            <a:ext uri="{FF2B5EF4-FFF2-40B4-BE49-F238E27FC236}">
              <a16:creationId xmlns:a16="http://schemas.microsoft.com/office/drawing/2014/main" id="{8138E2C0-37E9-4D13-A3C7-CAE0483033E8}"/>
            </a:ext>
          </a:extLst>
        </xdr:cNvPr>
        <xdr:cNvCxnSpPr/>
      </xdr:nvCxnSpPr>
      <xdr:spPr>
        <a:xfrm>
          <a:off x="12854940" y="5589270"/>
          <a:ext cx="7747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36" name="楕円 435">
          <a:extLst>
            <a:ext uri="{FF2B5EF4-FFF2-40B4-BE49-F238E27FC236}">
              <a16:creationId xmlns:a16="http://schemas.microsoft.com/office/drawing/2014/main" id="{63283CEC-2ACF-4379-9ED9-5C65F4273567}"/>
            </a:ext>
          </a:extLst>
        </xdr:cNvPr>
        <xdr:cNvSpPr/>
      </xdr:nvSpPr>
      <xdr:spPr>
        <a:xfrm>
          <a:off x="1202944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57150</xdr:rowOff>
    </xdr:from>
    <xdr:to>
      <xdr:col>76</xdr:col>
      <xdr:colOff>114300</xdr:colOff>
      <xdr:row>40</xdr:row>
      <xdr:rowOff>127000</xdr:rowOff>
    </xdr:to>
    <xdr:cxnSp macro="">
      <xdr:nvCxnSpPr>
        <xdr:cNvPr id="437" name="直線コネクタ 436">
          <a:extLst>
            <a:ext uri="{FF2B5EF4-FFF2-40B4-BE49-F238E27FC236}">
              <a16:creationId xmlns:a16="http://schemas.microsoft.com/office/drawing/2014/main" id="{6BFA70BB-1226-4EB3-AF5D-1A8480F158C5}"/>
            </a:ext>
          </a:extLst>
        </xdr:cNvPr>
        <xdr:cNvCxnSpPr/>
      </xdr:nvCxnSpPr>
      <xdr:spPr>
        <a:xfrm flipV="1">
          <a:off x="12072620" y="5589270"/>
          <a:ext cx="782320" cy="124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38" name="楕円 437">
          <a:extLst>
            <a:ext uri="{FF2B5EF4-FFF2-40B4-BE49-F238E27FC236}">
              <a16:creationId xmlns:a16="http://schemas.microsoft.com/office/drawing/2014/main" id="{8FC1A68D-12CA-431A-B554-E993337FBE3E}"/>
            </a:ext>
          </a:extLst>
        </xdr:cNvPr>
        <xdr:cNvSpPr/>
      </xdr:nvSpPr>
      <xdr:spPr>
        <a:xfrm>
          <a:off x="1123188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439" name="直線コネクタ 438">
          <a:extLst>
            <a:ext uri="{FF2B5EF4-FFF2-40B4-BE49-F238E27FC236}">
              <a16:creationId xmlns:a16="http://schemas.microsoft.com/office/drawing/2014/main" id="{A91957AA-0528-4765-B9DB-4F757E22F968}"/>
            </a:ext>
          </a:extLst>
        </xdr:cNvPr>
        <xdr:cNvCxnSpPr/>
      </xdr:nvCxnSpPr>
      <xdr:spPr>
        <a:xfrm>
          <a:off x="11282680" y="6832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3ADF4C2E-E8E5-4B44-B81B-A8463D82DF77}"/>
            </a:ext>
          </a:extLst>
        </xdr:cNvPr>
        <xdr:cNvSpPr txBox="1"/>
      </xdr:nvSpPr>
      <xdr:spPr>
        <a:xfrm>
          <a:off x="134372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14CC2B74-9B29-4785-B07C-723289B44483}"/>
            </a:ext>
          </a:extLst>
        </xdr:cNvPr>
        <xdr:cNvSpPr txBox="1"/>
      </xdr:nvSpPr>
      <xdr:spPr>
        <a:xfrm>
          <a:off x="126752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B64A9ED7-8C82-46B3-A388-FB7CA52ECD2A}"/>
            </a:ext>
          </a:extLst>
        </xdr:cNvPr>
        <xdr:cNvSpPr txBox="1"/>
      </xdr:nvSpPr>
      <xdr:spPr>
        <a:xfrm>
          <a:off x="119005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6E6E30B6-B827-459B-A4F2-7546BB526B02}"/>
            </a:ext>
          </a:extLst>
        </xdr:cNvPr>
        <xdr:cNvSpPr txBox="1"/>
      </xdr:nvSpPr>
      <xdr:spPr>
        <a:xfrm>
          <a:off x="1110298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156227</xdr:rowOff>
    </xdr:from>
    <xdr:ext cx="340478" cy="259045"/>
    <xdr:sp macro="" textlink="">
      <xdr:nvSpPr>
        <xdr:cNvPr id="444" name="n_1mainValue【認定こども園・幼稚園・保育所】&#10;有形固定資産減価償却率">
          <a:extLst>
            <a:ext uri="{FF2B5EF4-FFF2-40B4-BE49-F238E27FC236}">
              <a16:creationId xmlns:a16="http://schemas.microsoft.com/office/drawing/2014/main" id="{71225900-5382-4454-B4A8-B3EDDC11102F}"/>
            </a:ext>
          </a:extLst>
        </xdr:cNvPr>
        <xdr:cNvSpPr txBox="1"/>
      </xdr:nvSpPr>
      <xdr:spPr>
        <a:xfrm>
          <a:off x="13469561" y="5353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124477</xdr:rowOff>
    </xdr:from>
    <xdr:ext cx="340478" cy="259045"/>
    <xdr:sp macro="" textlink="">
      <xdr:nvSpPr>
        <xdr:cNvPr id="445" name="n_2mainValue【認定こども園・幼稚園・保育所】&#10;有形固定資産減価償却率">
          <a:extLst>
            <a:ext uri="{FF2B5EF4-FFF2-40B4-BE49-F238E27FC236}">
              <a16:creationId xmlns:a16="http://schemas.microsoft.com/office/drawing/2014/main" id="{B9E5FC4F-8836-40DE-B0A2-676EF339444D}"/>
            </a:ext>
          </a:extLst>
        </xdr:cNvPr>
        <xdr:cNvSpPr txBox="1"/>
      </xdr:nvSpPr>
      <xdr:spPr>
        <a:xfrm>
          <a:off x="12707561" y="5321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46" name="n_3mainValue【認定こども園・幼稚園・保育所】&#10;有形固定資産減価償却率">
          <a:extLst>
            <a:ext uri="{FF2B5EF4-FFF2-40B4-BE49-F238E27FC236}">
              <a16:creationId xmlns:a16="http://schemas.microsoft.com/office/drawing/2014/main" id="{36DD977B-7B5A-41BC-A7C3-0A264CE35ECC}"/>
            </a:ext>
          </a:extLst>
        </xdr:cNvPr>
        <xdr:cNvSpPr txBox="1"/>
      </xdr:nvSpPr>
      <xdr:spPr>
        <a:xfrm>
          <a:off x="118682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47" name="n_4mainValue【認定こども園・幼稚園・保育所】&#10;有形固定資産減価償却率">
          <a:extLst>
            <a:ext uri="{FF2B5EF4-FFF2-40B4-BE49-F238E27FC236}">
              <a16:creationId xmlns:a16="http://schemas.microsoft.com/office/drawing/2014/main" id="{3DFBF159-624D-44D8-83E5-5721E4F05869}"/>
            </a:ext>
          </a:extLst>
        </xdr:cNvPr>
        <xdr:cNvSpPr txBox="1"/>
      </xdr:nvSpPr>
      <xdr:spPr>
        <a:xfrm>
          <a:off x="1107066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808C275E-14CA-49A4-83A1-9624DDE289A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9177C53-C5FA-4623-8100-9FEAAC076E6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887EEFA1-9C94-492A-8C96-2B809CB5B77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BCB36F89-AB71-4E5A-BC2A-E3E3206C17C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718F35E6-BDF7-4CF0-A665-4F6EB7BB872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FEB1D9CF-CF92-4E51-BC3C-0083D8D94F9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FC020BBD-C713-427D-8EE6-F0C9746C834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DFFCC0D-8BDC-4DFF-B3F1-00110A04751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C9AEDDF3-C7B1-42AF-A61E-8E61CD32D28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18F30DA7-9201-42C2-BF91-59D0CF72811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B5945C1-7AAC-4E66-8213-906E576BE76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5EDDFF88-3C6E-4933-A70B-8A8A2A6BC2BF}"/>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420BEE4D-3C9C-4D51-AC10-7F0EE57A15BE}"/>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5C6CEC94-3792-496A-9D58-31147654B0B6}"/>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55C90504-A1EE-43A2-BB4F-0A176F1750F2}"/>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AE25BA2F-9998-4769-8522-2B14286CABE6}"/>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B1CA5F32-0A98-426D-89AA-9076253BFA72}"/>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C40E66B5-5D3A-4726-AB9F-6F39EEF33AA5}"/>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DA216F18-7858-4AB6-BA1A-93F34A7F5DD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31123251-CFED-4768-9562-07A54787689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D47BCC74-4D5D-4344-8CC3-D048535BB43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2C73D739-5B7D-4A71-BF0E-E6497B595EA4}"/>
            </a:ext>
          </a:extLst>
        </xdr:cNvPr>
        <xdr:cNvCxnSpPr/>
      </xdr:nvCxnSpPr>
      <xdr:spPr>
        <a:xfrm flipV="1">
          <a:off x="19509104" y="5564886"/>
          <a:ext cx="0" cy="13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B9140D87-690B-443F-8E7E-97E31F83D2B5}"/>
            </a:ext>
          </a:extLst>
        </xdr:cNvPr>
        <xdr:cNvSpPr txBox="1"/>
      </xdr:nvSpPr>
      <xdr:spPr>
        <a:xfrm>
          <a:off x="19547840" y="695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529D13D4-FB8E-4599-9E9A-9D5177E9D165}"/>
            </a:ext>
          </a:extLst>
        </xdr:cNvPr>
        <xdr:cNvCxnSpPr/>
      </xdr:nvCxnSpPr>
      <xdr:spPr>
        <a:xfrm>
          <a:off x="19443700" y="6955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B59D2FD5-F64D-4E52-B8B2-666DD604EFD8}"/>
            </a:ext>
          </a:extLst>
        </xdr:cNvPr>
        <xdr:cNvSpPr txBox="1"/>
      </xdr:nvSpPr>
      <xdr:spPr>
        <a:xfrm>
          <a:off x="19547840" y="534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3A8A001D-90EB-4FE5-89AA-AE58A16BF29B}"/>
            </a:ext>
          </a:extLst>
        </xdr:cNvPr>
        <xdr:cNvCxnSpPr/>
      </xdr:nvCxnSpPr>
      <xdr:spPr>
        <a:xfrm>
          <a:off x="19443700" y="556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5225E70-D365-485C-8577-0CDA0F501CE5}"/>
            </a:ext>
          </a:extLst>
        </xdr:cNvPr>
        <xdr:cNvSpPr txBox="1"/>
      </xdr:nvSpPr>
      <xdr:spPr>
        <a:xfrm>
          <a:off x="19547840" y="641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F7B946DD-4CB2-4E34-979B-089AFC357B46}"/>
            </a:ext>
          </a:extLst>
        </xdr:cNvPr>
        <xdr:cNvSpPr/>
      </xdr:nvSpPr>
      <xdr:spPr>
        <a:xfrm>
          <a:off x="19458940" y="656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44579C42-A025-4420-84C6-D584876BB3BA}"/>
            </a:ext>
          </a:extLst>
        </xdr:cNvPr>
        <xdr:cNvSpPr/>
      </xdr:nvSpPr>
      <xdr:spPr>
        <a:xfrm>
          <a:off x="18735040" y="65729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a:extLst>
            <a:ext uri="{FF2B5EF4-FFF2-40B4-BE49-F238E27FC236}">
              <a16:creationId xmlns:a16="http://schemas.microsoft.com/office/drawing/2014/main" id="{FC3EB02A-07A2-47A7-9042-0C6E25937235}"/>
            </a:ext>
          </a:extLst>
        </xdr:cNvPr>
        <xdr:cNvSpPr/>
      </xdr:nvSpPr>
      <xdr:spPr>
        <a:xfrm>
          <a:off x="17937480" y="659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a:extLst>
            <a:ext uri="{FF2B5EF4-FFF2-40B4-BE49-F238E27FC236}">
              <a16:creationId xmlns:a16="http://schemas.microsoft.com/office/drawing/2014/main" id="{0872F3BC-6ABA-4985-A0C0-C294FC7A3286}"/>
            </a:ext>
          </a:extLst>
        </xdr:cNvPr>
        <xdr:cNvSpPr/>
      </xdr:nvSpPr>
      <xdr:spPr>
        <a:xfrm>
          <a:off x="17162780" y="656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a:extLst>
            <a:ext uri="{FF2B5EF4-FFF2-40B4-BE49-F238E27FC236}">
              <a16:creationId xmlns:a16="http://schemas.microsoft.com/office/drawing/2014/main" id="{38972209-5B2A-4C16-B986-1D8CE47713F5}"/>
            </a:ext>
          </a:extLst>
        </xdr:cNvPr>
        <xdr:cNvSpPr/>
      </xdr:nvSpPr>
      <xdr:spPr>
        <a:xfrm>
          <a:off x="16388080" y="6582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76677F7E-D7E0-4EFE-8578-B0F71CED446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4826371-9D56-4E60-8E2E-76FF192A793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7C0AD85-E260-44FA-91BC-4B61AEB60B8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D1AF0C0-DFFF-4261-9BF3-CA99A9E4C5A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F36DC7D-9AE9-4E21-9D1F-918435A7EB0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485" name="楕円 484">
          <a:extLst>
            <a:ext uri="{FF2B5EF4-FFF2-40B4-BE49-F238E27FC236}">
              <a16:creationId xmlns:a16="http://schemas.microsoft.com/office/drawing/2014/main" id="{07436119-3C26-4DE9-B1A1-2762D115967F}"/>
            </a:ext>
          </a:extLst>
        </xdr:cNvPr>
        <xdr:cNvSpPr/>
      </xdr:nvSpPr>
      <xdr:spPr>
        <a:xfrm>
          <a:off x="19458940" y="67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503BA225-5713-4D7E-9AB5-498A11110414}"/>
            </a:ext>
          </a:extLst>
        </xdr:cNvPr>
        <xdr:cNvSpPr txBox="1"/>
      </xdr:nvSpPr>
      <xdr:spPr>
        <a:xfrm>
          <a:off x="19547840"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487" name="楕円 486">
          <a:extLst>
            <a:ext uri="{FF2B5EF4-FFF2-40B4-BE49-F238E27FC236}">
              <a16:creationId xmlns:a16="http://schemas.microsoft.com/office/drawing/2014/main" id="{CC2FD244-1F4D-46B2-94B1-CBEA464898BA}"/>
            </a:ext>
          </a:extLst>
        </xdr:cNvPr>
        <xdr:cNvSpPr/>
      </xdr:nvSpPr>
      <xdr:spPr>
        <a:xfrm>
          <a:off x="18735040" y="67218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67056</xdr:rowOff>
    </xdr:to>
    <xdr:cxnSp macro="">
      <xdr:nvCxnSpPr>
        <xdr:cNvPr id="488" name="直線コネクタ 487">
          <a:extLst>
            <a:ext uri="{FF2B5EF4-FFF2-40B4-BE49-F238E27FC236}">
              <a16:creationId xmlns:a16="http://schemas.microsoft.com/office/drawing/2014/main" id="{39E15E9C-6851-4E80-81BD-0CF1B840C2AD}"/>
            </a:ext>
          </a:extLst>
        </xdr:cNvPr>
        <xdr:cNvCxnSpPr/>
      </xdr:nvCxnSpPr>
      <xdr:spPr>
        <a:xfrm flipV="1">
          <a:off x="18778220" y="676808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24485</xdr:rowOff>
    </xdr:from>
    <xdr:to>
      <xdr:col>107</xdr:col>
      <xdr:colOff>101600</xdr:colOff>
      <xdr:row>40</xdr:row>
      <xdr:rowOff>126085</xdr:rowOff>
    </xdr:to>
    <xdr:sp macro="" textlink="">
      <xdr:nvSpPr>
        <xdr:cNvPr id="489" name="楕円 488">
          <a:extLst>
            <a:ext uri="{FF2B5EF4-FFF2-40B4-BE49-F238E27FC236}">
              <a16:creationId xmlns:a16="http://schemas.microsoft.com/office/drawing/2014/main" id="{73E44A2B-1667-43D8-B4CF-B703D6BEB0A5}"/>
            </a:ext>
          </a:extLst>
        </xdr:cNvPr>
        <xdr:cNvSpPr/>
      </xdr:nvSpPr>
      <xdr:spPr>
        <a:xfrm>
          <a:off x="17937480" y="67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75285</xdr:rowOff>
    </xdr:to>
    <xdr:cxnSp macro="">
      <xdr:nvCxnSpPr>
        <xdr:cNvPr id="490" name="直線コネクタ 489">
          <a:extLst>
            <a:ext uri="{FF2B5EF4-FFF2-40B4-BE49-F238E27FC236}">
              <a16:creationId xmlns:a16="http://schemas.microsoft.com/office/drawing/2014/main" id="{83ED1771-D59E-40FF-A571-2A1C39BFA726}"/>
            </a:ext>
          </a:extLst>
        </xdr:cNvPr>
        <xdr:cNvCxnSpPr/>
      </xdr:nvCxnSpPr>
      <xdr:spPr>
        <a:xfrm flipV="1">
          <a:off x="17988280" y="6772656"/>
          <a:ext cx="78994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63348</xdr:rowOff>
    </xdr:from>
    <xdr:to>
      <xdr:col>102</xdr:col>
      <xdr:colOff>165100</xdr:colOff>
      <xdr:row>35</xdr:row>
      <xdr:rowOff>164948</xdr:rowOff>
    </xdr:to>
    <xdr:sp macro="" textlink="">
      <xdr:nvSpPr>
        <xdr:cNvPr id="491" name="楕円 490">
          <a:extLst>
            <a:ext uri="{FF2B5EF4-FFF2-40B4-BE49-F238E27FC236}">
              <a16:creationId xmlns:a16="http://schemas.microsoft.com/office/drawing/2014/main" id="{C03C6797-77C7-4BF1-A4D6-48881564251B}"/>
            </a:ext>
          </a:extLst>
        </xdr:cNvPr>
        <xdr:cNvSpPr/>
      </xdr:nvSpPr>
      <xdr:spPr>
        <a:xfrm>
          <a:off x="17162780" y="59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114148</xdr:rowOff>
    </xdr:from>
    <xdr:to>
      <xdr:col>107</xdr:col>
      <xdr:colOff>50800</xdr:colOff>
      <xdr:row>40</xdr:row>
      <xdr:rowOff>75285</xdr:rowOff>
    </xdr:to>
    <xdr:cxnSp macro="">
      <xdr:nvCxnSpPr>
        <xdr:cNvPr id="492" name="直線コネクタ 491">
          <a:extLst>
            <a:ext uri="{FF2B5EF4-FFF2-40B4-BE49-F238E27FC236}">
              <a16:creationId xmlns:a16="http://schemas.microsoft.com/office/drawing/2014/main" id="{E226FF69-F8C3-4715-9C23-8E235CACCB35}"/>
            </a:ext>
          </a:extLst>
        </xdr:cNvPr>
        <xdr:cNvCxnSpPr/>
      </xdr:nvCxnSpPr>
      <xdr:spPr>
        <a:xfrm>
          <a:off x="17213580" y="5981548"/>
          <a:ext cx="774700" cy="79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95352</xdr:rowOff>
    </xdr:from>
    <xdr:to>
      <xdr:col>98</xdr:col>
      <xdr:colOff>38100</xdr:colOff>
      <xdr:row>36</xdr:row>
      <xdr:rowOff>25502</xdr:rowOff>
    </xdr:to>
    <xdr:sp macro="" textlink="">
      <xdr:nvSpPr>
        <xdr:cNvPr id="493" name="楕円 492">
          <a:extLst>
            <a:ext uri="{FF2B5EF4-FFF2-40B4-BE49-F238E27FC236}">
              <a16:creationId xmlns:a16="http://schemas.microsoft.com/office/drawing/2014/main" id="{F8DDE177-9B0C-47F4-90E0-DEB3CDB87E01}"/>
            </a:ext>
          </a:extLst>
        </xdr:cNvPr>
        <xdr:cNvSpPr/>
      </xdr:nvSpPr>
      <xdr:spPr>
        <a:xfrm>
          <a:off x="16388080" y="59627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114148</xdr:rowOff>
    </xdr:from>
    <xdr:to>
      <xdr:col>102</xdr:col>
      <xdr:colOff>114300</xdr:colOff>
      <xdr:row>35</xdr:row>
      <xdr:rowOff>146152</xdr:rowOff>
    </xdr:to>
    <xdr:cxnSp macro="">
      <xdr:nvCxnSpPr>
        <xdr:cNvPr id="494" name="直線コネクタ 493">
          <a:extLst>
            <a:ext uri="{FF2B5EF4-FFF2-40B4-BE49-F238E27FC236}">
              <a16:creationId xmlns:a16="http://schemas.microsoft.com/office/drawing/2014/main" id="{707EC85A-C736-426C-BC8C-7A579D641575}"/>
            </a:ext>
          </a:extLst>
        </xdr:cNvPr>
        <xdr:cNvCxnSpPr/>
      </xdr:nvCxnSpPr>
      <xdr:spPr>
        <a:xfrm flipV="1">
          <a:off x="16431260" y="5981548"/>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855B5181-EF2B-4326-A71D-12CE7E9ED063}"/>
            </a:ext>
          </a:extLst>
        </xdr:cNvPr>
        <xdr:cNvSpPr txBox="1"/>
      </xdr:nvSpPr>
      <xdr:spPr>
        <a:xfrm>
          <a:off x="18561127" y="63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78309931-2B50-40F3-A8C0-2AC530328E97}"/>
            </a:ext>
          </a:extLst>
        </xdr:cNvPr>
        <xdr:cNvSpPr txBox="1"/>
      </xdr:nvSpPr>
      <xdr:spPr>
        <a:xfrm>
          <a:off x="17776267" y="637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119498</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EDF55909-2E5F-4840-B69D-0C8D43392165}"/>
            </a:ext>
          </a:extLst>
        </xdr:cNvPr>
        <xdr:cNvSpPr txBox="1"/>
      </xdr:nvSpPr>
      <xdr:spPr>
        <a:xfrm>
          <a:off x="17001567" y="665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136872</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80170764-F7B9-489B-8509-56B4941D2BD8}"/>
            </a:ext>
          </a:extLst>
        </xdr:cNvPr>
        <xdr:cNvSpPr txBox="1"/>
      </xdr:nvSpPr>
      <xdr:spPr>
        <a:xfrm>
          <a:off x="16226867" y="66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87E4FEE9-B766-4A67-B2AB-0C263846C320}"/>
            </a:ext>
          </a:extLst>
        </xdr:cNvPr>
        <xdr:cNvSpPr txBox="1"/>
      </xdr:nvSpPr>
      <xdr:spPr>
        <a:xfrm>
          <a:off x="18561127" y="681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117212</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716B9402-3025-4C05-83DB-0B12BF23BB2B}"/>
            </a:ext>
          </a:extLst>
        </xdr:cNvPr>
        <xdr:cNvSpPr txBox="1"/>
      </xdr:nvSpPr>
      <xdr:spPr>
        <a:xfrm>
          <a:off x="17776267" y="682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10025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F2E40D92-BD02-4939-B9AD-547855185868}"/>
            </a:ext>
          </a:extLst>
        </xdr:cNvPr>
        <xdr:cNvSpPr txBox="1"/>
      </xdr:nvSpPr>
      <xdr:spPr>
        <a:xfrm>
          <a:off x="17001567" y="570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42029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5F163722-19FF-46A2-8C33-ADAEC1627F43}"/>
            </a:ext>
          </a:extLst>
        </xdr:cNvPr>
        <xdr:cNvSpPr txBox="1"/>
      </xdr:nvSpPr>
      <xdr:spPr>
        <a:xfrm>
          <a:off x="16226867" y="57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2C0D50BA-8B87-4DEC-A5FD-6B077208703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A0CCAAC0-9D57-4946-825F-29C136ACF43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B9B8AB02-C5D3-4E48-890B-C9913F25D5B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54F7C43-4EB1-45EE-A406-F893BD236A8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EE26B5D-DDB6-41EF-A379-8D1C4247DCC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7C6F15D-D259-465C-99A3-517117E1273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893E36E0-40AB-4476-BCE8-A7AB8BD886B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E54D0537-0A71-4691-90A3-7F5F5336B09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D086F64D-5A7F-4A82-9A42-77DD50DF76A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14C3C7B7-3CBF-4D03-B925-7AD9BF3B605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EA497EB2-3B07-444B-A13B-DE377148430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117800B8-7E0E-44C7-A9BE-04B248B219B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0AA99D0E-9706-4D6F-B6AC-AE3B952B1BC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6D6A03E8-17BE-47CD-9725-F30D93BFA9F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667AF1F3-1696-4D62-9B26-22BAD03BDA1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2B52F7FC-D4C0-4714-9714-955D8CA8DFC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6BC19B05-4094-48E3-8C1A-B410F353BA1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590D6781-952F-401A-866E-4BC9BAF8355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623C454C-1EF3-4797-8393-1D69389A958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6ADCD604-A09D-48A5-8E93-27BF32C524CF}"/>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A1519732-304F-4CD3-B1D6-AE31AFE0E98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B9F53D2C-A2F2-4F47-9CCE-B4E6DA6F8E4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433644D0-0CD6-4B46-B979-2987770B6DAE}"/>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7F7A7FAA-94AB-45BB-B5B1-99F2BA612E7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04AB56B7-B1B5-4641-A2C2-C9B5F556DA57}"/>
            </a:ext>
          </a:extLst>
        </xdr:cNvPr>
        <xdr:cNvCxnSpPr/>
      </xdr:nvCxnSpPr>
      <xdr:spPr>
        <a:xfrm flipV="1">
          <a:off x="14375764" y="946785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2A0E5EA4-F7C7-41C1-9594-246926E591B6}"/>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3A7684DB-27D5-4E82-AD9C-7EF89FC3CCFD}"/>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E4D112E6-E7AB-4133-B016-DAD3E2DE25FE}"/>
            </a:ext>
          </a:extLst>
        </xdr:cNvPr>
        <xdr:cNvSpPr txBox="1"/>
      </xdr:nvSpPr>
      <xdr:spPr>
        <a:xfrm>
          <a:off x="144145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CE91EA05-E94A-4599-ADB1-1D40A696089D}"/>
            </a:ext>
          </a:extLst>
        </xdr:cNvPr>
        <xdr:cNvCxnSpPr/>
      </xdr:nvCxnSpPr>
      <xdr:spPr>
        <a:xfrm>
          <a:off x="1428750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280EF2A4-EAE2-4FD4-9367-54BDF07CF5C7}"/>
            </a:ext>
          </a:extLst>
        </xdr:cNvPr>
        <xdr:cNvSpPr txBox="1"/>
      </xdr:nvSpPr>
      <xdr:spPr>
        <a:xfrm>
          <a:off x="144145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37F3E387-10B0-4B00-ABAA-83FB188E697C}"/>
            </a:ext>
          </a:extLst>
        </xdr:cNvPr>
        <xdr:cNvSpPr/>
      </xdr:nvSpPr>
      <xdr:spPr>
        <a:xfrm>
          <a:off x="14325600" y="10070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7590F6E3-1406-498A-B22B-F3F36AD5EEA2}"/>
            </a:ext>
          </a:extLst>
        </xdr:cNvPr>
        <xdr:cNvSpPr/>
      </xdr:nvSpPr>
      <xdr:spPr>
        <a:xfrm>
          <a:off x="135788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a:extLst>
            <a:ext uri="{FF2B5EF4-FFF2-40B4-BE49-F238E27FC236}">
              <a16:creationId xmlns:a16="http://schemas.microsoft.com/office/drawing/2014/main" id="{7D80AC62-566B-43A8-AB8F-90A0232265CE}"/>
            </a:ext>
          </a:extLst>
        </xdr:cNvPr>
        <xdr:cNvSpPr/>
      </xdr:nvSpPr>
      <xdr:spPr>
        <a:xfrm>
          <a:off x="1280414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a:extLst>
            <a:ext uri="{FF2B5EF4-FFF2-40B4-BE49-F238E27FC236}">
              <a16:creationId xmlns:a16="http://schemas.microsoft.com/office/drawing/2014/main" id="{27B6F22B-E667-4B3A-A211-C3C01D6E2B31}"/>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a:extLst>
            <a:ext uri="{FF2B5EF4-FFF2-40B4-BE49-F238E27FC236}">
              <a16:creationId xmlns:a16="http://schemas.microsoft.com/office/drawing/2014/main" id="{291AD432-76CD-43E9-8BB8-1258D825132D}"/>
            </a:ext>
          </a:extLst>
        </xdr:cNvPr>
        <xdr:cNvSpPr/>
      </xdr:nvSpPr>
      <xdr:spPr>
        <a:xfrm>
          <a:off x="1123188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0A52979-5601-4609-AD07-718253713B6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9DDBD34-C416-4614-BB91-A3E3F5CD042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14447E9-B694-40A5-B24C-67B3A005446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FBB9942-F5BE-4E97-B9C2-64F06BCB584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DD2EA47-0212-4F71-93DF-CD0E0E17060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543" name="楕円 542">
          <a:extLst>
            <a:ext uri="{FF2B5EF4-FFF2-40B4-BE49-F238E27FC236}">
              <a16:creationId xmlns:a16="http://schemas.microsoft.com/office/drawing/2014/main" id="{38435F9A-0E97-4864-8703-B37D3A5A61BC}"/>
            </a:ext>
          </a:extLst>
        </xdr:cNvPr>
        <xdr:cNvSpPr/>
      </xdr:nvSpPr>
      <xdr:spPr>
        <a:xfrm>
          <a:off x="14325600" y="9638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105427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16CCD62A-D3C8-4BE4-B378-D8A9A5A28CD3}"/>
            </a:ext>
          </a:extLst>
        </xdr:cNvPr>
        <xdr:cNvSpPr txBox="1"/>
      </xdr:nvSpPr>
      <xdr:spPr>
        <a:xfrm>
          <a:off x="14414500"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78740</xdr:rowOff>
    </xdr:from>
    <xdr:to>
      <xdr:col>81</xdr:col>
      <xdr:colOff>101600</xdr:colOff>
      <xdr:row>58</xdr:row>
      <xdr:rowOff>8890</xdr:rowOff>
    </xdr:to>
    <xdr:sp macro="" textlink="">
      <xdr:nvSpPr>
        <xdr:cNvPr id="545" name="楕円 544">
          <a:extLst>
            <a:ext uri="{FF2B5EF4-FFF2-40B4-BE49-F238E27FC236}">
              <a16:creationId xmlns:a16="http://schemas.microsoft.com/office/drawing/2014/main" id="{C983F1A9-8386-411F-98D9-879C9F90D18D}"/>
            </a:ext>
          </a:extLst>
        </xdr:cNvPr>
        <xdr:cNvSpPr/>
      </xdr:nvSpPr>
      <xdr:spPr>
        <a:xfrm>
          <a:off x="13578840" y="963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129540</xdr:rowOff>
    </xdr:from>
    <xdr:to>
      <xdr:col>85</xdr:col>
      <xdr:colOff>127000</xdr:colOff>
      <xdr:row>57</xdr:row>
      <xdr:rowOff>133350</xdr:rowOff>
    </xdr:to>
    <xdr:cxnSp macro="">
      <xdr:nvCxnSpPr>
        <xdr:cNvPr id="546" name="直線コネクタ 545">
          <a:extLst>
            <a:ext uri="{FF2B5EF4-FFF2-40B4-BE49-F238E27FC236}">
              <a16:creationId xmlns:a16="http://schemas.microsoft.com/office/drawing/2014/main" id="{10761143-D296-441F-A2BF-FC81B4D075D7}"/>
            </a:ext>
          </a:extLst>
        </xdr:cNvPr>
        <xdr:cNvCxnSpPr/>
      </xdr:nvCxnSpPr>
      <xdr:spPr>
        <a:xfrm>
          <a:off x="13629640" y="9685020"/>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36830</xdr:rowOff>
    </xdr:from>
    <xdr:to>
      <xdr:col>76</xdr:col>
      <xdr:colOff>165100</xdr:colOff>
      <xdr:row>57</xdr:row>
      <xdr:rowOff>138430</xdr:rowOff>
    </xdr:to>
    <xdr:sp macro="" textlink="">
      <xdr:nvSpPr>
        <xdr:cNvPr id="547" name="楕円 546">
          <a:extLst>
            <a:ext uri="{FF2B5EF4-FFF2-40B4-BE49-F238E27FC236}">
              <a16:creationId xmlns:a16="http://schemas.microsoft.com/office/drawing/2014/main" id="{BA1731FF-1D93-4B98-AC40-0CF3F235A1DB}"/>
            </a:ext>
          </a:extLst>
        </xdr:cNvPr>
        <xdr:cNvSpPr/>
      </xdr:nvSpPr>
      <xdr:spPr>
        <a:xfrm>
          <a:off x="1280414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57</xdr:row>
      <xdr:rowOff>129540</xdr:rowOff>
    </xdr:to>
    <xdr:cxnSp macro="">
      <xdr:nvCxnSpPr>
        <xdr:cNvPr id="548" name="直線コネクタ 547">
          <a:extLst>
            <a:ext uri="{FF2B5EF4-FFF2-40B4-BE49-F238E27FC236}">
              <a16:creationId xmlns:a16="http://schemas.microsoft.com/office/drawing/2014/main" id="{1A13E6AE-6C50-49EB-AD0B-5FF5CE33069E}"/>
            </a:ext>
          </a:extLst>
        </xdr:cNvPr>
        <xdr:cNvCxnSpPr/>
      </xdr:nvCxnSpPr>
      <xdr:spPr>
        <a:xfrm>
          <a:off x="12854940" y="964311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88265</xdr:rowOff>
    </xdr:from>
    <xdr:to>
      <xdr:col>72</xdr:col>
      <xdr:colOff>38100</xdr:colOff>
      <xdr:row>63</xdr:row>
      <xdr:rowOff>18415</xdr:rowOff>
    </xdr:to>
    <xdr:sp macro="" textlink="">
      <xdr:nvSpPr>
        <xdr:cNvPr id="549" name="楕円 548">
          <a:extLst>
            <a:ext uri="{FF2B5EF4-FFF2-40B4-BE49-F238E27FC236}">
              <a16:creationId xmlns:a16="http://schemas.microsoft.com/office/drawing/2014/main" id="{1E0760C1-EDF5-4F9C-9A55-234F070AD729}"/>
            </a:ext>
          </a:extLst>
        </xdr:cNvPr>
        <xdr:cNvSpPr/>
      </xdr:nvSpPr>
      <xdr:spPr>
        <a:xfrm>
          <a:off x="12029440" y="10481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87630</xdr:rowOff>
    </xdr:from>
    <xdr:to>
      <xdr:col>76</xdr:col>
      <xdr:colOff>114300</xdr:colOff>
      <xdr:row>62</xdr:row>
      <xdr:rowOff>139065</xdr:rowOff>
    </xdr:to>
    <xdr:cxnSp macro="">
      <xdr:nvCxnSpPr>
        <xdr:cNvPr id="550" name="直線コネクタ 549">
          <a:extLst>
            <a:ext uri="{FF2B5EF4-FFF2-40B4-BE49-F238E27FC236}">
              <a16:creationId xmlns:a16="http://schemas.microsoft.com/office/drawing/2014/main" id="{63ED6955-18A4-4CC9-8A22-B7DF476CAC50}"/>
            </a:ext>
          </a:extLst>
        </xdr:cNvPr>
        <xdr:cNvCxnSpPr/>
      </xdr:nvCxnSpPr>
      <xdr:spPr>
        <a:xfrm flipV="1">
          <a:off x="12072620" y="9643110"/>
          <a:ext cx="782320" cy="88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551" name="楕円 550">
          <a:extLst>
            <a:ext uri="{FF2B5EF4-FFF2-40B4-BE49-F238E27FC236}">
              <a16:creationId xmlns:a16="http://schemas.microsoft.com/office/drawing/2014/main" id="{BC8D65EA-DE9D-4CEC-A6FB-2451A9610561}"/>
            </a:ext>
          </a:extLst>
        </xdr:cNvPr>
        <xdr:cNvSpPr/>
      </xdr:nvSpPr>
      <xdr:spPr>
        <a:xfrm>
          <a:off x="112318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139065</xdr:rowOff>
    </xdr:to>
    <xdr:cxnSp macro="">
      <xdr:nvCxnSpPr>
        <xdr:cNvPr id="552" name="直線コネクタ 551">
          <a:extLst>
            <a:ext uri="{FF2B5EF4-FFF2-40B4-BE49-F238E27FC236}">
              <a16:creationId xmlns:a16="http://schemas.microsoft.com/office/drawing/2014/main" id="{FAB8E285-4EE2-4431-BB89-718B45491C2B}"/>
            </a:ext>
          </a:extLst>
        </xdr:cNvPr>
        <xdr:cNvCxnSpPr/>
      </xdr:nvCxnSpPr>
      <xdr:spPr>
        <a:xfrm>
          <a:off x="11282680" y="1050798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53" name="n_1aveValue【学校施設】&#10;有形固定資産減価償却率">
          <a:extLst>
            <a:ext uri="{FF2B5EF4-FFF2-40B4-BE49-F238E27FC236}">
              <a16:creationId xmlns:a16="http://schemas.microsoft.com/office/drawing/2014/main" id="{A7F9FA66-3FA7-4EE2-8D62-77BFCAAEC3E1}"/>
            </a:ext>
          </a:extLst>
        </xdr:cNvPr>
        <xdr:cNvSpPr txBox="1"/>
      </xdr:nvSpPr>
      <xdr:spPr>
        <a:xfrm>
          <a:off x="134372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54" name="n_2aveValue【学校施設】&#10;有形固定資産減価償却率">
          <a:extLst>
            <a:ext uri="{FF2B5EF4-FFF2-40B4-BE49-F238E27FC236}">
              <a16:creationId xmlns:a16="http://schemas.microsoft.com/office/drawing/2014/main" id="{CF83D4BE-0EC4-47F5-9408-EE12887E1A7B}"/>
            </a:ext>
          </a:extLst>
        </xdr:cNvPr>
        <xdr:cNvSpPr txBox="1"/>
      </xdr:nvSpPr>
      <xdr:spPr>
        <a:xfrm>
          <a:off x="126752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5" name="n_3aveValue【学校施設】&#10;有形固定資産減価償却率">
          <a:extLst>
            <a:ext uri="{FF2B5EF4-FFF2-40B4-BE49-F238E27FC236}">
              <a16:creationId xmlns:a16="http://schemas.microsoft.com/office/drawing/2014/main" id="{9486A834-2EBB-4E1F-A1D0-564440D0251A}"/>
            </a:ext>
          </a:extLst>
        </xdr:cNvPr>
        <xdr:cNvSpPr txBox="1"/>
      </xdr:nvSpPr>
      <xdr:spPr>
        <a:xfrm>
          <a:off x="119005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56" name="n_4aveValue【学校施設】&#10;有形固定資産減価償却率">
          <a:extLst>
            <a:ext uri="{FF2B5EF4-FFF2-40B4-BE49-F238E27FC236}">
              <a16:creationId xmlns:a16="http://schemas.microsoft.com/office/drawing/2014/main" id="{D31F099E-B044-4E32-9A5C-78B5CB213A2F}"/>
            </a:ext>
          </a:extLst>
        </xdr:cNvPr>
        <xdr:cNvSpPr txBox="1"/>
      </xdr:nvSpPr>
      <xdr:spPr>
        <a:xfrm>
          <a:off x="1110298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25417</xdr:rowOff>
    </xdr:from>
    <xdr:ext cx="405111" cy="259045"/>
    <xdr:sp macro="" textlink="">
      <xdr:nvSpPr>
        <xdr:cNvPr id="557" name="n_1mainValue【学校施設】&#10;有形固定資産減価償却率">
          <a:extLst>
            <a:ext uri="{FF2B5EF4-FFF2-40B4-BE49-F238E27FC236}">
              <a16:creationId xmlns:a16="http://schemas.microsoft.com/office/drawing/2014/main" id="{FCC2E340-C03E-45FF-B69B-2BB382AD6256}"/>
            </a:ext>
          </a:extLst>
        </xdr:cNvPr>
        <xdr:cNvSpPr txBox="1"/>
      </xdr:nvSpPr>
      <xdr:spPr>
        <a:xfrm>
          <a:off x="134372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154957</xdr:rowOff>
    </xdr:from>
    <xdr:ext cx="405111" cy="259045"/>
    <xdr:sp macro="" textlink="">
      <xdr:nvSpPr>
        <xdr:cNvPr id="558" name="n_2mainValue【学校施設】&#10;有形固定資産減価償却率">
          <a:extLst>
            <a:ext uri="{FF2B5EF4-FFF2-40B4-BE49-F238E27FC236}">
              <a16:creationId xmlns:a16="http://schemas.microsoft.com/office/drawing/2014/main" id="{D6F21B99-814F-4109-A4A1-B2925A6CC62F}"/>
            </a:ext>
          </a:extLst>
        </xdr:cNvPr>
        <xdr:cNvSpPr txBox="1"/>
      </xdr:nvSpPr>
      <xdr:spPr>
        <a:xfrm>
          <a:off x="126752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9542</xdr:rowOff>
    </xdr:from>
    <xdr:ext cx="405111" cy="259045"/>
    <xdr:sp macro="" textlink="">
      <xdr:nvSpPr>
        <xdr:cNvPr id="559" name="n_3mainValue【学校施設】&#10;有形固定資産減価償却率">
          <a:extLst>
            <a:ext uri="{FF2B5EF4-FFF2-40B4-BE49-F238E27FC236}">
              <a16:creationId xmlns:a16="http://schemas.microsoft.com/office/drawing/2014/main" id="{37A3B7E8-C196-4FD7-ACC4-278F3EAE518C}"/>
            </a:ext>
          </a:extLst>
        </xdr:cNvPr>
        <xdr:cNvSpPr txBox="1"/>
      </xdr:nvSpPr>
      <xdr:spPr>
        <a:xfrm>
          <a:off x="119005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560" name="n_4mainValue【学校施設】&#10;有形固定資産減価償却率">
          <a:extLst>
            <a:ext uri="{FF2B5EF4-FFF2-40B4-BE49-F238E27FC236}">
              <a16:creationId xmlns:a16="http://schemas.microsoft.com/office/drawing/2014/main" id="{AF387D11-AD8E-4CFA-8777-02E2962E2274}"/>
            </a:ext>
          </a:extLst>
        </xdr:cNvPr>
        <xdr:cNvSpPr txBox="1"/>
      </xdr:nvSpPr>
      <xdr:spPr>
        <a:xfrm>
          <a:off x="1110298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9497CF62-46B9-4ACC-B1C9-F9AB8A39AF1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6BA2DEAA-119E-4E2C-A09B-F78AF07183C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B6843E4C-6388-418E-B62C-7B632CC4076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F9816AC8-BD78-4B72-9C04-E49ACF88324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E3BBE730-0E66-4DAB-A5E9-34DE983F5AB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4B3FA908-E55A-44B3-B933-A4DE58D6D8F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3E579D1-8A92-484E-831D-028DCF1C064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CADDD1E2-D5AB-45C8-970F-4CAF6903DAA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DFFC7D4C-D279-41CB-B64E-6977E0387A5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ECBB1F38-24D9-4AFB-8C1E-DFADD13586D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D362DD4E-DB30-4A16-94E2-6C1400E931B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46E70C6A-4FF0-459C-87B6-B0A7EB69A80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5392C09C-4B85-4B36-BD3A-239F8CAB9678}"/>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2106D9D5-AF91-4E22-B09F-BB582B0EF25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ECAEF22B-EBCC-4033-BADC-26C558F5579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D98FBE7A-0B36-4BEE-9941-DC0C3139A948}"/>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B6FCE201-3DCE-4159-BA0F-6ED43CF159F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5CAB13DF-B0AF-42E6-9832-4324871E951B}"/>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20146A30-334C-4296-B663-A1601AF7294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974F34D4-59E9-4AD7-A819-ED2C16F7728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41830EB7-257C-43CA-8ECF-D44E31EE0C6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E9863176-5EF3-412A-9CB5-CEC51DBC5456}"/>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59AA9C71-37DA-48EB-9459-C7BBC7160A7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82E2A6C3-6128-484B-9FC0-C57DF09D2B5F}"/>
            </a:ext>
          </a:extLst>
        </xdr:cNvPr>
        <xdr:cNvCxnSpPr/>
      </xdr:nvCxnSpPr>
      <xdr:spPr>
        <a:xfrm flipV="1">
          <a:off x="19509104" y="9289847"/>
          <a:ext cx="0" cy="147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CBD2B4BA-5795-4EFA-BB63-A1814F235D56}"/>
            </a:ext>
          </a:extLst>
        </xdr:cNvPr>
        <xdr:cNvSpPr txBox="1"/>
      </xdr:nvSpPr>
      <xdr:spPr>
        <a:xfrm>
          <a:off x="19547840" y="107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13C30EDA-94A2-457C-96E1-E29CD52FC3FE}"/>
            </a:ext>
          </a:extLst>
        </xdr:cNvPr>
        <xdr:cNvCxnSpPr/>
      </xdr:nvCxnSpPr>
      <xdr:spPr>
        <a:xfrm>
          <a:off x="19443700" y="10765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FF70C708-CB3F-45A2-971A-64A25263EADF}"/>
            </a:ext>
          </a:extLst>
        </xdr:cNvPr>
        <xdr:cNvSpPr txBox="1"/>
      </xdr:nvSpPr>
      <xdr:spPr>
        <a:xfrm>
          <a:off x="19547840" y="90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FFFA8531-AF64-4598-B2D5-F846FBB2E939}"/>
            </a:ext>
          </a:extLst>
        </xdr:cNvPr>
        <xdr:cNvCxnSpPr/>
      </xdr:nvCxnSpPr>
      <xdr:spPr>
        <a:xfrm>
          <a:off x="19443700" y="9289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a:extLst>
            <a:ext uri="{FF2B5EF4-FFF2-40B4-BE49-F238E27FC236}">
              <a16:creationId xmlns:a16="http://schemas.microsoft.com/office/drawing/2014/main" id="{7F87FB85-CD97-413C-9EB6-87AE05D605A9}"/>
            </a:ext>
          </a:extLst>
        </xdr:cNvPr>
        <xdr:cNvSpPr txBox="1"/>
      </xdr:nvSpPr>
      <xdr:spPr>
        <a:xfrm>
          <a:off x="19547840" y="10424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50070E85-4854-4014-81F4-0BDA2E467C48}"/>
            </a:ext>
          </a:extLst>
        </xdr:cNvPr>
        <xdr:cNvSpPr/>
      </xdr:nvSpPr>
      <xdr:spPr>
        <a:xfrm>
          <a:off x="19458940" y="1044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60F5E79E-D6ED-44FD-9841-5C8951AE1D09}"/>
            </a:ext>
          </a:extLst>
        </xdr:cNvPr>
        <xdr:cNvSpPr/>
      </xdr:nvSpPr>
      <xdr:spPr>
        <a:xfrm>
          <a:off x="18735040" y="10458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a:extLst>
            <a:ext uri="{FF2B5EF4-FFF2-40B4-BE49-F238E27FC236}">
              <a16:creationId xmlns:a16="http://schemas.microsoft.com/office/drawing/2014/main" id="{27513455-8088-4618-B10F-039C2AE1B687}"/>
            </a:ext>
          </a:extLst>
        </xdr:cNvPr>
        <xdr:cNvSpPr/>
      </xdr:nvSpPr>
      <xdr:spPr>
        <a:xfrm>
          <a:off x="17937480" y="10467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a:extLst>
            <a:ext uri="{FF2B5EF4-FFF2-40B4-BE49-F238E27FC236}">
              <a16:creationId xmlns:a16="http://schemas.microsoft.com/office/drawing/2014/main" id="{CD1C9FB7-FECD-47D8-A905-93750EC55B55}"/>
            </a:ext>
          </a:extLst>
        </xdr:cNvPr>
        <xdr:cNvSpPr/>
      </xdr:nvSpPr>
      <xdr:spPr>
        <a:xfrm>
          <a:off x="17162780" y="10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a:extLst>
            <a:ext uri="{FF2B5EF4-FFF2-40B4-BE49-F238E27FC236}">
              <a16:creationId xmlns:a16="http://schemas.microsoft.com/office/drawing/2014/main" id="{F3A3D985-851D-4191-A7A7-D5BF43D1F3B0}"/>
            </a:ext>
          </a:extLst>
        </xdr:cNvPr>
        <xdr:cNvSpPr/>
      </xdr:nvSpPr>
      <xdr:spPr>
        <a:xfrm>
          <a:off x="16388080" y="10466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73FC8B8-93A4-4E1D-92D0-B818FD77082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77C00EB4-C976-4EA3-A370-A14072948A9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6CD1467-09E0-4942-B0E3-994D23E29C9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66472F2-8A84-41CC-9F6C-DD8445C0E2F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E615A51-5197-40E1-B49D-D70FF641F01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156311</xdr:rowOff>
    </xdr:from>
    <xdr:to>
      <xdr:col>116</xdr:col>
      <xdr:colOff>114300</xdr:colOff>
      <xdr:row>61</xdr:row>
      <xdr:rowOff>86461</xdr:rowOff>
    </xdr:to>
    <xdr:sp macro="" textlink="">
      <xdr:nvSpPr>
        <xdr:cNvPr id="600" name="楕円 599">
          <a:extLst>
            <a:ext uri="{FF2B5EF4-FFF2-40B4-BE49-F238E27FC236}">
              <a16:creationId xmlns:a16="http://schemas.microsoft.com/office/drawing/2014/main" id="{C020505B-D179-4609-A38B-4C716490B7C1}"/>
            </a:ext>
          </a:extLst>
        </xdr:cNvPr>
        <xdr:cNvSpPr/>
      </xdr:nvSpPr>
      <xdr:spPr>
        <a:xfrm>
          <a:off x="19458940" y="10214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7738</xdr:rowOff>
    </xdr:from>
    <xdr:ext cx="469744" cy="259045"/>
    <xdr:sp macro="" textlink="">
      <xdr:nvSpPr>
        <xdr:cNvPr id="601" name="【学校施設】&#10;一人当たり面積該当値テキスト">
          <a:extLst>
            <a:ext uri="{FF2B5EF4-FFF2-40B4-BE49-F238E27FC236}">
              <a16:creationId xmlns:a16="http://schemas.microsoft.com/office/drawing/2014/main" id="{334D4BCB-DF91-49D9-897B-79D7A7207568}"/>
            </a:ext>
          </a:extLst>
        </xdr:cNvPr>
        <xdr:cNvSpPr txBox="1"/>
      </xdr:nvSpPr>
      <xdr:spPr>
        <a:xfrm>
          <a:off x="19547840" y="100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167666</xdr:rowOff>
    </xdr:from>
    <xdr:to>
      <xdr:col>112</xdr:col>
      <xdr:colOff>38100</xdr:colOff>
      <xdr:row>61</xdr:row>
      <xdr:rowOff>97816</xdr:rowOff>
    </xdr:to>
    <xdr:sp macro="" textlink="">
      <xdr:nvSpPr>
        <xdr:cNvPr id="602" name="楕円 601">
          <a:extLst>
            <a:ext uri="{FF2B5EF4-FFF2-40B4-BE49-F238E27FC236}">
              <a16:creationId xmlns:a16="http://schemas.microsoft.com/office/drawing/2014/main" id="{1EFA58D7-0F02-479E-905A-B3BCAAE05FD3}"/>
            </a:ext>
          </a:extLst>
        </xdr:cNvPr>
        <xdr:cNvSpPr/>
      </xdr:nvSpPr>
      <xdr:spPr>
        <a:xfrm>
          <a:off x="18735040" y="10226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35661</xdr:rowOff>
    </xdr:from>
    <xdr:to>
      <xdr:col>116</xdr:col>
      <xdr:colOff>63500</xdr:colOff>
      <xdr:row>61</xdr:row>
      <xdr:rowOff>47016</xdr:rowOff>
    </xdr:to>
    <xdr:cxnSp macro="">
      <xdr:nvCxnSpPr>
        <xdr:cNvPr id="603" name="直線コネクタ 602">
          <a:extLst>
            <a:ext uri="{FF2B5EF4-FFF2-40B4-BE49-F238E27FC236}">
              <a16:creationId xmlns:a16="http://schemas.microsoft.com/office/drawing/2014/main" id="{74A34078-7DAC-46E0-B7A5-85DBF0C6587A}"/>
            </a:ext>
          </a:extLst>
        </xdr:cNvPr>
        <xdr:cNvCxnSpPr/>
      </xdr:nvCxnSpPr>
      <xdr:spPr>
        <a:xfrm flipV="1">
          <a:off x="18778220" y="10261701"/>
          <a:ext cx="73152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13284</xdr:rowOff>
    </xdr:from>
    <xdr:to>
      <xdr:col>107</xdr:col>
      <xdr:colOff>101600</xdr:colOff>
      <xdr:row>61</xdr:row>
      <xdr:rowOff>114884</xdr:rowOff>
    </xdr:to>
    <xdr:sp macro="" textlink="">
      <xdr:nvSpPr>
        <xdr:cNvPr id="604" name="楕円 603">
          <a:extLst>
            <a:ext uri="{FF2B5EF4-FFF2-40B4-BE49-F238E27FC236}">
              <a16:creationId xmlns:a16="http://schemas.microsoft.com/office/drawing/2014/main" id="{A734E5F6-20B4-45FC-B11F-803B8BC15312}"/>
            </a:ext>
          </a:extLst>
        </xdr:cNvPr>
        <xdr:cNvSpPr/>
      </xdr:nvSpPr>
      <xdr:spPr>
        <a:xfrm>
          <a:off x="17937480" y="102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47016</xdr:rowOff>
    </xdr:from>
    <xdr:to>
      <xdr:col>111</xdr:col>
      <xdr:colOff>177800</xdr:colOff>
      <xdr:row>61</xdr:row>
      <xdr:rowOff>64084</xdr:rowOff>
    </xdr:to>
    <xdr:cxnSp macro="">
      <xdr:nvCxnSpPr>
        <xdr:cNvPr id="605" name="直線コネクタ 604">
          <a:extLst>
            <a:ext uri="{FF2B5EF4-FFF2-40B4-BE49-F238E27FC236}">
              <a16:creationId xmlns:a16="http://schemas.microsoft.com/office/drawing/2014/main" id="{011E43A9-CC44-4FB2-A542-426C763AD0D6}"/>
            </a:ext>
          </a:extLst>
        </xdr:cNvPr>
        <xdr:cNvCxnSpPr/>
      </xdr:nvCxnSpPr>
      <xdr:spPr>
        <a:xfrm flipV="1">
          <a:off x="17988280" y="10273056"/>
          <a:ext cx="78994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47346</xdr:rowOff>
    </xdr:from>
    <xdr:to>
      <xdr:col>102</xdr:col>
      <xdr:colOff>165100</xdr:colOff>
      <xdr:row>61</xdr:row>
      <xdr:rowOff>148946</xdr:rowOff>
    </xdr:to>
    <xdr:sp macro="" textlink="">
      <xdr:nvSpPr>
        <xdr:cNvPr id="606" name="楕円 605">
          <a:extLst>
            <a:ext uri="{FF2B5EF4-FFF2-40B4-BE49-F238E27FC236}">
              <a16:creationId xmlns:a16="http://schemas.microsoft.com/office/drawing/2014/main" id="{ADCABBED-4765-4C27-84C6-6B18783F603F}"/>
            </a:ext>
          </a:extLst>
        </xdr:cNvPr>
        <xdr:cNvSpPr/>
      </xdr:nvSpPr>
      <xdr:spPr>
        <a:xfrm>
          <a:off x="17162780" y="102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64084</xdr:rowOff>
    </xdr:from>
    <xdr:to>
      <xdr:col>107</xdr:col>
      <xdr:colOff>50800</xdr:colOff>
      <xdr:row>61</xdr:row>
      <xdr:rowOff>98146</xdr:rowOff>
    </xdr:to>
    <xdr:cxnSp macro="">
      <xdr:nvCxnSpPr>
        <xdr:cNvPr id="607" name="直線コネクタ 606">
          <a:extLst>
            <a:ext uri="{FF2B5EF4-FFF2-40B4-BE49-F238E27FC236}">
              <a16:creationId xmlns:a16="http://schemas.microsoft.com/office/drawing/2014/main" id="{A2C58526-02F6-4313-9BD1-0B9C3E07A131}"/>
            </a:ext>
          </a:extLst>
        </xdr:cNvPr>
        <xdr:cNvCxnSpPr/>
      </xdr:nvCxnSpPr>
      <xdr:spPr>
        <a:xfrm flipV="1">
          <a:off x="17213580" y="10290124"/>
          <a:ext cx="7747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62509</xdr:rowOff>
    </xdr:from>
    <xdr:to>
      <xdr:col>98</xdr:col>
      <xdr:colOff>38100</xdr:colOff>
      <xdr:row>61</xdr:row>
      <xdr:rowOff>164109</xdr:rowOff>
    </xdr:to>
    <xdr:sp macro="" textlink="">
      <xdr:nvSpPr>
        <xdr:cNvPr id="608" name="楕円 607">
          <a:extLst>
            <a:ext uri="{FF2B5EF4-FFF2-40B4-BE49-F238E27FC236}">
              <a16:creationId xmlns:a16="http://schemas.microsoft.com/office/drawing/2014/main" id="{D14ECB4D-FA43-4CF5-BB62-ADF7E2C53F5F}"/>
            </a:ext>
          </a:extLst>
        </xdr:cNvPr>
        <xdr:cNvSpPr/>
      </xdr:nvSpPr>
      <xdr:spPr>
        <a:xfrm>
          <a:off x="16388080" y="102885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98146</xdr:rowOff>
    </xdr:from>
    <xdr:to>
      <xdr:col>102</xdr:col>
      <xdr:colOff>114300</xdr:colOff>
      <xdr:row>61</xdr:row>
      <xdr:rowOff>113309</xdr:rowOff>
    </xdr:to>
    <xdr:cxnSp macro="">
      <xdr:nvCxnSpPr>
        <xdr:cNvPr id="609" name="直線コネクタ 608">
          <a:extLst>
            <a:ext uri="{FF2B5EF4-FFF2-40B4-BE49-F238E27FC236}">
              <a16:creationId xmlns:a16="http://schemas.microsoft.com/office/drawing/2014/main" id="{E94E4561-18DA-4EA9-9987-E0CABFEE2753}"/>
            </a:ext>
          </a:extLst>
        </xdr:cNvPr>
        <xdr:cNvCxnSpPr/>
      </xdr:nvCxnSpPr>
      <xdr:spPr>
        <a:xfrm flipV="1">
          <a:off x="16431260" y="10324186"/>
          <a:ext cx="78232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a:extLst>
            <a:ext uri="{FF2B5EF4-FFF2-40B4-BE49-F238E27FC236}">
              <a16:creationId xmlns:a16="http://schemas.microsoft.com/office/drawing/2014/main" id="{12512F20-1003-4FE7-B1F3-E3D83768BAA8}"/>
            </a:ext>
          </a:extLst>
        </xdr:cNvPr>
        <xdr:cNvSpPr txBox="1"/>
      </xdr:nvSpPr>
      <xdr:spPr>
        <a:xfrm>
          <a:off x="18561127" y="105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1" name="n_2aveValue【学校施設】&#10;一人当たり面積">
          <a:extLst>
            <a:ext uri="{FF2B5EF4-FFF2-40B4-BE49-F238E27FC236}">
              <a16:creationId xmlns:a16="http://schemas.microsoft.com/office/drawing/2014/main" id="{1CA51175-57E4-41E5-9338-A2049F039C63}"/>
            </a:ext>
          </a:extLst>
        </xdr:cNvPr>
        <xdr:cNvSpPr txBox="1"/>
      </xdr:nvSpPr>
      <xdr:spPr>
        <a:xfrm>
          <a:off x="17776267" y="105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2" name="n_3aveValue【学校施設】&#10;一人当たり面積">
          <a:extLst>
            <a:ext uri="{FF2B5EF4-FFF2-40B4-BE49-F238E27FC236}">
              <a16:creationId xmlns:a16="http://schemas.microsoft.com/office/drawing/2014/main" id="{106404A4-0CCA-41C7-AF3D-436BED6F584E}"/>
            </a:ext>
          </a:extLst>
        </xdr:cNvPr>
        <xdr:cNvSpPr txBox="1"/>
      </xdr:nvSpPr>
      <xdr:spPr>
        <a:xfrm>
          <a:off x="17001567" y="10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13" name="n_4aveValue【学校施設】&#10;一人当たり面積">
          <a:extLst>
            <a:ext uri="{FF2B5EF4-FFF2-40B4-BE49-F238E27FC236}">
              <a16:creationId xmlns:a16="http://schemas.microsoft.com/office/drawing/2014/main" id="{2F238A3C-F129-41E0-B533-1AD25477BC10}"/>
            </a:ext>
          </a:extLst>
        </xdr:cNvPr>
        <xdr:cNvSpPr txBox="1"/>
      </xdr:nvSpPr>
      <xdr:spPr>
        <a:xfrm>
          <a:off x="16226867" y="105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114343</xdr:rowOff>
    </xdr:from>
    <xdr:ext cx="469744" cy="259045"/>
    <xdr:sp macro="" textlink="">
      <xdr:nvSpPr>
        <xdr:cNvPr id="614" name="n_1mainValue【学校施設】&#10;一人当たり面積">
          <a:extLst>
            <a:ext uri="{FF2B5EF4-FFF2-40B4-BE49-F238E27FC236}">
              <a16:creationId xmlns:a16="http://schemas.microsoft.com/office/drawing/2014/main" id="{703B388D-9544-483E-9A80-5B209C4D0DFD}"/>
            </a:ext>
          </a:extLst>
        </xdr:cNvPr>
        <xdr:cNvSpPr txBox="1"/>
      </xdr:nvSpPr>
      <xdr:spPr>
        <a:xfrm>
          <a:off x="18561127" y="100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131411</xdr:rowOff>
    </xdr:from>
    <xdr:ext cx="469744" cy="259045"/>
    <xdr:sp macro="" textlink="">
      <xdr:nvSpPr>
        <xdr:cNvPr id="615" name="n_2mainValue【学校施設】&#10;一人当たり面積">
          <a:extLst>
            <a:ext uri="{FF2B5EF4-FFF2-40B4-BE49-F238E27FC236}">
              <a16:creationId xmlns:a16="http://schemas.microsoft.com/office/drawing/2014/main" id="{A24A7C48-FB2E-42C9-B647-4DC433E4FBD1}"/>
            </a:ext>
          </a:extLst>
        </xdr:cNvPr>
        <xdr:cNvSpPr txBox="1"/>
      </xdr:nvSpPr>
      <xdr:spPr>
        <a:xfrm>
          <a:off x="17776267" y="1002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165473</xdr:rowOff>
    </xdr:from>
    <xdr:ext cx="469744" cy="259045"/>
    <xdr:sp macro="" textlink="">
      <xdr:nvSpPr>
        <xdr:cNvPr id="616" name="n_3mainValue【学校施設】&#10;一人当たり面積">
          <a:extLst>
            <a:ext uri="{FF2B5EF4-FFF2-40B4-BE49-F238E27FC236}">
              <a16:creationId xmlns:a16="http://schemas.microsoft.com/office/drawing/2014/main" id="{598F7CE1-480F-4E5B-851E-26F3AB849C4F}"/>
            </a:ext>
          </a:extLst>
        </xdr:cNvPr>
        <xdr:cNvSpPr txBox="1"/>
      </xdr:nvSpPr>
      <xdr:spPr>
        <a:xfrm>
          <a:off x="17001567" y="1005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9186</xdr:rowOff>
    </xdr:from>
    <xdr:ext cx="469744" cy="259045"/>
    <xdr:sp macro="" textlink="">
      <xdr:nvSpPr>
        <xdr:cNvPr id="617" name="n_4mainValue【学校施設】&#10;一人当たり面積">
          <a:extLst>
            <a:ext uri="{FF2B5EF4-FFF2-40B4-BE49-F238E27FC236}">
              <a16:creationId xmlns:a16="http://schemas.microsoft.com/office/drawing/2014/main" id="{2AF7765A-84BA-40B9-B2ED-DE3913EDD7A1}"/>
            </a:ext>
          </a:extLst>
        </xdr:cNvPr>
        <xdr:cNvSpPr txBox="1"/>
      </xdr:nvSpPr>
      <xdr:spPr>
        <a:xfrm>
          <a:off x="16226867" y="1006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500AE43-5AE7-40AA-B1A4-BB368F5727B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738E3B75-8AB3-4A63-B678-CE44C23CEB4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FA6FA6A7-7C63-43B2-9A59-20EB86FDB04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7AB439BD-2F90-4D9D-AC3B-AE3D8827DF7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19B97211-C59B-45E8-83DD-FEF81788DD0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F4833E-A54E-46AC-9C21-40BD89C489C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805368F-C7EB-42CF-A7DD-BEAFF85BB86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D412F635-15C6-4C0D-96CC-37BAA8D9E02B}"/>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D8B18664-0F6E-420D-AFA3-0124610DDC3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3157834A-DC7A-43CB-9ABD-F7506D8E922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5AEF73AD-9C21-4D80-9319-D450EDE6430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4E69FE-E650-4588-8E09-15618881439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82409821-F82E-441A-A324-D50F8678438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A9E9C51A-79E1-4F06-8053-8779A7537A7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7314CE00-8A42-453C-A56C-AC74EF8F125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7AB47A4B-AA22-442B-A627-378A587FAAC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3524A608-2915-4D46-BC06-BE90D864F1F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6BAA049E-8886-4E68-BAB6-BFBF30840DE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5778E54F-CC71-492B-A4C3-4A48925C665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B10CB7E8-2E81-4926-9739-DF87CD0E767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9210711B-B067-4AC2-8ECD-9D7F2DDCBEC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EABC3091-C2A9-4D05-A5A8-17CFE5A4D65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A226CB64-4E87-4916-8447-63D5D235C3F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66D04395-72CD-4B6E-B39C-B2F1AE94241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DAE668E8-796E-4E78-A081-C42C86F24EF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56162E4-7734-435C-B581-29DA992F36F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50D5E4F-81A2-47AA-9854-E8892F82A48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18917BBB-D41A-4BEC-AB2E-424584B4F46E}"/>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1BE6CC16-706C-4606-BB27-91E810A91B7C}"/>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765854F9-7946-4B59-B835-11266DDF5A6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41F2C2FE-B3F9-4D60-BC71-AAB3A60E058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C94B87C4-F359-442C-838B-FDFF88AF582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755B505A-BEA9-40DA-B6B1-4A8B9CF6D585}"/>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4A6C04D3-EC26-4882-AF1B-496EA4660CC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3C8D829C-C551-4899-BA94-0E27E4DB401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9C837026-DE47-4B13-926A-A015AC6CCFE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3B9343D2-CE6D-4777-9549-293D44E76CC8}"/>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4249F82B-E9AA-42E4-81B8-A2A7C2A5A29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5962976D-D08D-465A-B86E-79B0D056947F}"/>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49BEF2DF-FAD6-4BCC-BB90-107CB18DEFF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3E558EAC-D59C-4E04-8285-16231EC18576}"/>
            </a:ext>
          </a:extLst>
        </xdr:cNvPr>
        <xdr:cNvCxnSpPr/>
      </xdr:nvCxnSpPr>
      <xdr:spPr>
        <a:xfrm flipV="1">
          <a:off x="14375764" y="16864964"/>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6C52E73E-ACB7-48AE-9133-F20BFF65C3B1}"/>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A4359ABF-75AB-4BF5-AA6C-57C12A1C1976}"/>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a:extLst>
            <a:ext uri="{FF2B5EF4-FFF2-40B4-BE49-F238E27FC236}">
              <a16:creationId xmlns:a16="http://schemas.microsoft.com/office/drawing/2014/main" id="{F29D9113-50BE-4CC6-91FF-6839DB89DE23}"/>
            </a:ext>
          </a:extLst>
        </xdr:cNvPr>
        <xdr:cNvSpPr txBox="1"/>
      </xdr:nvSpPr>
      <xdr:spPr>
        <a:xfrm>
          <a:off x="14414500" y="1664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a:extLst>
            <a:ext uri="{FF2B5EF4-FFF2-40B4-BE49-F238E27FC236}">
              <a16:creationId xmlns:a16="http://schemas.microsoft.com/office/drawing/2014/main" id="{131023F3-2375-44FF-9178-1653C56861ED}"/>
            </a:ext>
          </a:extLst>
        </xdr:cNvPr>
        <xdr:cNvCxnSpPr/>
      </xdr:nvCxnSpPr>
      <xdr:spPr>
        <a:xfrm>
          <a:off x="14287500" y="16864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663" name="【公民館】&#10;有形固定資産減価償却率平均値テキスト">
          <a:extLst>
            <a:ext uri="{FF2B5EF4-FFF2-40B4-BE49-F238E27FC236}">
              <a16:creationId xmlns:a16="http://schemas.microsoft.com/office/drawing/2014/main" id="{24AE5D6B-916F-4092-BEC9-324A2BB2B121}"/>
            </a:ext>
          </a:extLst>
        </xdr:cNvPr>
        <xdr:cNvSpPr txBox="1"/>
      </xdr:nvSpPr>
      <xdr:spPr>
        <a:xfrm>
          <a:off x="14414500" y="17586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a:extLst>
            <a:ext uri="{FF2B5EF4-FFF2-40B4-BE49-F238E27FC236}">
              <a16:creationId xmlns:a16="http://schemas.microsoft.com/office/drawing/2014/main" id="{2E30CA72-573F-4D53-A4C1-9CE198FA4B8F}"/>
            </a:ext>
          </a:extLst>
        </xdr:cNvPr>
        <xdr:cNvSpPr/>
      </xdr:nvSpPr>
      <xdr:spPr>
        <a:xfrm>
          <a:off x="14325600" y="176047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a:extLst>
            <a:ext uri="{FF2B5EF4-FFF2-40B4-BE49-F238E27FC236}">
              <a16:creationId xmlns:a16="http://schemas.microsoft.com/office/drawing/2014/main" id="{D06F8476-D948-4BF3-B260-114CA62651FA}"/>
            </a:ext>
          </a:extLst>
        </xdr:cNvPr>
        <xdr:cNvSpPr/>
      </xdr:nvSpPr>
      <xdr:spPr>
        <a:xfrm>
          <a:off x="1357884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66" name="フローチャート: 判断 665">
          <a:extLst>
            <a:ext uri="{FF2B5EF4-FFF2-40B4-BE49-F238E27FC236}">
              <a16:creationId xmlns:a16="http://schemas.microsoft.com/office/drawing/2014/main" id="{331C14A8-15F6-4394-8015-8560144D4AAA}"/>
            </a:ext>
          </a:extLst>
        </xdr:cNvPr>
        <xdr:cNvSpPr/>
      </xdr:nvSpPr>
      <xdr:spPr>
        <a:xfrm>
          <a:off x="128041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67" name="フローチャート: 判断 666">
          <a:extLst>
            <a:ext uri="{FF2B5EF4-FFF2-40B4-BE49-F238E27FC236}">
              <a16:creationId xmlns:a16="http://schemas.microsoft.com/office/drawing/2014/main" id="{9AA51FCF-2942-4E90-ABAD-F6E5DB53EDAA}"/>
            </a:ext>
          </a:extLst>
        </xdr:cNvPr>
        <xdr:cNvSpPr/>
      </xdr:nvSpPr>
      <xdr:spPr>
        <a:xfrm>
          <a:off x="12029440" y="17559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68" name="フローチャート: 判断 667">
          <a:extLst>
            <a:ext uri="{FF2B5EF4-FFF2-40B4-BE49-F238E27FC236}">
              <a16:creationId xmlns:a16="http://schemas.microsoft.com/office/drawing/2014/main" id="{A692763F-EF46-4774-B2DE-F2337B2D388A}"/>
            </a:ext>
          </a:extLst>
        </xdr:cNvPr>
        <xdr:cNvSpPr/>
      </xdr:nvSpPr>
      <xdr:spPr>
        <a:xfrm>
          <a:off x="1123188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B74EFDA6-B80E-4B96-A6D4-FA5873413D4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3303301C-72B3-46CD-9337-D9756EC40A1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94795CDD-5057-4464-97FD-A24C83F549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31FF4F9E-6D15-4212-9CB1-D61AC861A96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A95D7C3-3B56-4F7B-94DE-7CF6B3F0638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145414</xdr:rowOff>
    </xdr:from>
    <xdr:to>
      <xdr:col>85</xdr:col>
      <xdr:colOff>177800</xdr:colOff>
      <xdr:row>105</xdr:row>
      <xdr:rowOff>75564</xdr:rowOff>
    </xdr:to>
    <xdr:sp macro="" textlink="">
      <xdr:nvSpPr>
        <xdr:cNvPr id="674" name="楕円 673">
          <a:extLst>
            <a:ext uri="{FF2B5EF4-FFF2-40B4-BE49-F238E27FC236}">
              <a16:creationId xmlns:a16="http://schemas.microsoft.com/office/drawing/2014/main" id="{1BFAEB91-BEB9-40FA-869B-964B2F913F9E}"/>
            </a:ext>
          </a:extLst>
        </xdr:cNvPr>
        <xdr:cNvSpPr/>
      </xdr:nvSpPr>
      <xdr:spPr>
        <a:xfrm>
          <a:off x="14325600" y="175799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168291</xdr:rowOff>
    </xdr:from>
    <xdr:ext cx="405111" cy="259045"/>
    <xdr:sp macro="" textlink="">
      <xdr:nvSpPr>
        <xdr:cNvPr id="675" name="【公民館】&#10;有形固定資産減価償却率該当値テキスト">
          <a:extLst>
            <a:ext uri="{FF2B5EF4-FFF2-40B4-BE49-F238E27FC236}">
              <a16:creationId xmlns:a16="http://schemas.microsoft.com/office/drawing/2014/main" id="{DD263690-1654-4443-9028-B2438DCC3798}"/>
            </a:ext>
          </a:extLst>
        </xdr:cNvPr>
        <xdr:cNvSpPr txBox="1"/>
      </xdr:nvSpPr>
      <xdr:spPr>
        <a:xfrm>
          <a:off x="14414500" y="1743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111125</xdr:rowOff>
    </xdr:from>
    <xdr:to>
      <xdr:col>81</xdr:col>
      <xdr:colOff>101600</xdr:colOff>
      <xdr:row>105</xdr:row>
      <xdr:rowOff>41275</xdr:rowOff>
    </xdr:to>
    <xdr:sp macro="" textlink="">
      <xdr:nvSpPr>
        <xdr:cNvPr id="676" name="楕円 675">
          <a:extLst>
            <a:ext uri="{FF2B5EF4-FFF2-40B4-BE49-F238E27FC236}">
              <a16:creationId xmlns:a16="http://schemas.microsoft.com/office/drawing/2014/main" id="{30BD9376-CD18-41F4-B656-D604661E7753}"/>
            </a:ext>
          </a:extLst>
        </xdr:cNvPr>
        <xdr:cNvSpPr/>
      </xdr:nvSpPr>
      <xdr:spPr>
        <a:xfrm>
          <a:off x="13578840" y="1754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161925</xdr:rowOff>
    </xdr:from>
    <xdr:to>
      <xdr:col>85</xdr:col>
      <xdr:colOff>127000</xdr:colOff>
      <xdr:row>105</xdr:row>
      <xdr:rowOff>24764</xdr:rowOff>
    </xdr:to>
    <xdr:cxnSp macro="">
      <xdr:nvCxnSpPr>
        <xdr:cNvPr id="677" name="直線コネクタ 676">
          <a:extLst>
            <a:ext uri="{FF2B5EF4-FFF2-40B4-BE49-F238E27FC236}">
              <a16:creationId xmlns:a16="http://schemas.microsoft.com/office/drawing/2014/main" id="{E13F8D5F-A99D-4DE6-9330-D84F34F1F492}"/>
            </a:ext>
          </a:extLst>
        </xdr:cNvPr>
        <xdr:cNvCxnSpPr/>
      </xdr:nvCxnSpPr>
      <xdr:spPr>
        <a:xfrm>
          <a:off x="13629640" y="17596485"/>
          <a:ext cx="7467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76836</xdr:rowOff>
    </xdr:from>
    <xdr:to>
      <xdr:col>76</xdr:col>
      <xdr:colOff>165100</xdr:colOff>
      <xdr:row>105</xdr:row>
      <xdr:rowOff>6986</xdr:rowOff>
    </xdr:to>
    <xdr:sp macro="" textlink="">
      <xdr:nvSpPr>
        <xdr:cNvPr id="678" name="楕円 677">
          <a:extLst>
            <a:ext uri="{FF2B5EF4-FFF2-40B4-BE49-F238E27FC236}">
              <a16:creationId xmlns:a16="http://schemas.microsoft.com/office/drawing/2014/main" id="{48767F77-D271-4875-BF04-1A6C201C8885}"/>
            </a:ext>
          </a:extLst>
        </xdr:cNvPr>
        <xdr:cNvSpPr/>
      </xdr:nvSpPr>
      <xdr:spPr>
        <a:xfrm>
          <a:off x="12804140" y="17511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127636</xdr:rowOff>
    </xdr:from>
    <xdr:to>
      <xdr:col>81</xdr:col>
      <xdr:colOff>50800</xdr:colOff>
      <xdr:row>104</xdr:row>
      <xdr:rowOff>161925</xdr:rowOff>
    </xdr:to>
    <xdr:cxnSp macro="">
      <xdr:nvCxnSpPr>
        <xdr:cNvPr id="679" name="直線コネクタ 678">
          <a:extLst>
            <a:ext uri="{FF2B5EF4-FFF2-40B4-BE49-F238E27FC236}">
              <a16:creationId xmlns:a16="http://schemas.microsoft.com/office/drawing/2014/main" id="{B231F198-3D51-4922-862E-F0B8C61F5D85}"/>
            </a:ext>
          </a:extLst>
        </xdr:cNvPr>
        <xdr:cNvCxnSpPr/>
      </xdr:nvCxnSpPr>
      <xdr:spPr>
        <a:xfrm>
          <a:off x="12854940" y="17562196"/>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80" name="楕円 679">
          <a:extLst>
            <a:ext uri="{FF2B5EF4-FFF2-40B4-BE49-F238E27FC236}">
              <a16:creationId xmlns:a16="http://schemas.microsoft.com/office/drawing/2014/main" id="{FA2CBBAF-9885-4198-BA07-53D763D09EA0}"/>
            </a:ext>
          </a:extLst>
        </xdr:cNvPr>
        <xdr:cNvSpPr/>
      </xdr:nvSpPr>
      <xdr:spPr>
        <a:xfrm>
          <a:off x="12029440" y="17477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93345</xdr:rowOff>
    </xdr:from>
    <xdr:to>
      <xdr:col>76</xdr:col>
      <xdr:colOff>114300</xdr:colOff>
      <xdr:row>104</xdr:row>
      <xdr:rowOff>127636</xdr:rowOff>
    </xdr:to>
    <xdr:cxnSp macro="">
      <xdr:nvCxnSpPr>
        <xdr:cNvPr id="681" name="直線コネクタ 680">
          <a:extLst>
            <a:ext uri="{FF2B5EF4-FFF2-40B4-BE49-F238E27FC236}">
              <a16:creationId xmlns:a16="http://schemas.microsoft.com/office/drawing/2014/main" id="{78BE4474-9E55-4BA6-8B22-689D7C52DD85}"/>
            </a:ext>
          </a:extLst>
        </xdr:cNvPr>
        <xdr:cNvCxnSpPr/>
      </xdr:nvCxnSpPr>
      <xdr:spPr>
        <a:xfrm>
          <a:off x="12072620" y="17527905"/>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8255</xdr:rowOff>
    </xdr:from>
    <xdr:to>
      <xdr:col>67</xdr:col>
      <xdr:colOff>101600</xdr:colOff>
      <xdr:row>104</xdr:row>
      <xdr:rowOff>109855</xdr:rowOff>
    </xdr:to>
    <xdr:sp macro="" textlink="">
      <xdr:nvSpPr>
        <xdr:cNvPr id="682" name="楕円 681">
          <a:extLst>
            <a:ext uri="{FF2B5EF4-FFF2-40B4-BE49-F238E27FC236}">
              <a16:creationId xmlns:a16="http://schemas.microsoft.com/office/drawing/2014/main" id="{26EBEFE4-1F31-49C7-8998-03012D01D213}"/>
            </a:ext>
          </a:extLst>
        </xdr:cNvPr>
        <xdr:cNvSpPr/>
      </xdr:nvSpPr>
      <xdr:spPr>
        <a:xfrm>
          <a:off x="11231880" y="17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59055</xdr:rowOff>
    </xdr:from>
    <xdr:to>
      <xdr:col>71</xdr:col>
      <xdr:colOff>177800</xdr:colOff>
      <xdr:row>104</xdr:row>
      <xdr:rowOff>93345</xdr:rowOff>
    </xdr:to>
    <xdr:cxnSp macro="">
      <xdr:nvCxnSpPr>
        <xdr:cNvPr id="683" name="直線コネクタ 682">
          <a:extLst>
            <a:ext uri="{FF2B5EF4-FFF2-40B4-BE49-F238E27FC236}">
              <a16:creationId xmlns:a16="http://schemas.microsoft.com/office/drawing/2014/main" id="{0F81DD8C-5108-496C-A97C-ABB8EBF5863D}"/>
            </a:ext>
          </a:extLst>
        </xdr:cNvPr>
        <xdr:cNvCxnSpPr/>
      </xdr:nvCxnSpPr>
      <xdr:spPr>
        <a:xfrm>
          <a:off x="11282680" y="1749361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84" name="n_1aveValue【公民館】&#10;有形固定資産減価償却率">
          <a:extLst>
            <a:ext uri="{FF2B5EF4-FFF2-40B4-BE49-F238E27FC236}">
              <a16:creationId xmlns:a16="http://schemas.microsoft.com/office/drawing/2014/main" id="{38FF253B-4171-4062-922F-0E7BFE17C034}"/>
            </a:ext>
          </a:extLst>
        </xdr:cNvPr>
        <xdr:cNvSpPr txBox="1"/>
      </xdr:nvSpPr>
      <xdr:spPr>
        <a:xfrm>
          <a:off x="13437244"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85" name="n_2aveValue【公民館】&#10;有形固定資産減価償却率">
          <a:extLst>
            <a:ext uri="{FF2B5EF4-FFF2-40B4-BE49-F238E27FC236}">
              <a16:creationId xmlns:a16="http://schemas.microsoft.com/office/drawing/2014/main" id="{90ED5CCD-2B16-4948-A053-5371BCCDDE22}"/>
            </a:ext>
          </a:extLst>
        </xdr:cNvPr>
        <xdr:cNvSpPr txBox="1"/>
      </xdr:nvSpPr>
      <xdr:spPr>
        <a:xfrm>
          <a:off x="126752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686" name="n_3aveValue【公民館】&#10;有形固定資産減価償却率">
          <a:extLst>
            <a:ext uri="{FF2B5EF4-FFF2-40B4-BE49-F238E27FC236}">
              <a16:creationId xmlns:a16="http://schemas.microsoft.com/office/drawing/2014/main" id="{A116BFCE-AFB4-400E-864D-92C22FB88353}"/>
            </a:ext>
          </a:extLst>
        </xdr:cNvPr>
        <xdr:cNvSpPr txBox="1"/>
      </xdr:nvSpPr>
      <xdr:spPr>
        <a:xfrm>
          <a:off x="119005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687" name="n_4aveValue【公民館】&#10;有形固定資産減価償却率">
          <a:extLst>
            <a:ext uri="{FF2B5EF4-FFF2-40B4-BE49-F238E27FC236}">
              <a16:creationId xmlns:a16="http://schemas.microsoft.com/office/drawing/2014/main" id="{9F577121-F8F6-4A68-9BD1-610B93649247}"/>
            </a:ext>
          </a:extLst>
        </xdr:cNvPr>
        <xdr:cNvSpPr txBox="1"/>
      </xdr:nvSpPr>
      <xdr:spPr>
        <a:xfrm>
          <a:off x="11102984" y="175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57802</xdr:rowOff>
    </xdr:from>
    <xdr:ext cx="405111" cy="259045"/>
    <xdr:sp macro="" textlink="">
      <xdr:nvSpPr>
        <xdr:cNvPr id="688" name="n_1mainValue【公民館】&#10;有形固定資産減価償却率">
          <a:extLst>
            <a:ext uri="{FF2B5EF4-FFF2-40B4-BE49-F238E27FC236}">
              <a16:creationId xmlns:a16="http://schemas.microsoft.com/office/drawing/2014/main" id="{83DD3656-809B-4C94-9D19-4E1C387C808D}"/>
            </a:ext>
          </a:extLst>
        </xdr:cNvPr>
        <xdr:cNvSpPr txBox="1"/>
      </xdr:nvSpPr>
      <xdr:spPr>
        <a:xfrm>
          <a:off x="134372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23513</xdr:rowOff>
    </xdr:from>
    <xdr:ext cx="405111" cy="259045"/>
    <xdr:sp macro="" textlink="">
      <xdr:nvSpPr>
        <xdr:cNvPr id="689" name="n_2mainValue【公民館】&#10;有形固定資産減価償却率">
          <a:extLst>
            <a:ext uri="{FF2B5EF4-FFF2-40B4-BE49-F238E27FC236}">
              <a16:creationId xmlns:a16="http://schemas.microsoft.com/office/drawing/2014/main" id="{7ED49B23-EAA2-43F2-AC30-572AA8389FEF}"/>
            </a:ext>
          </a:extLst>
        </xdr:cNvPr>
        <xdr:cNvSpPr txBox="1"/>
      </xdr:nvSpPr>
      <xdr:spPr>
        <a:xfrm>
          <a:off x="12675244" y="1729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90" name="n_3mainValue【公民館】&#10;有形固定資産減価償却率">
          <a:extLst>
            <a:ext uri="{FF2B5EF4-FFF2-40B4-BE49-F238E27FC236}">
              <a16:creationId xmlns:a16="http://schemas.microsoft.com/office/drawing/2014/main" id="{601DC83E-328D-48D8-AB0A-6C8EAB4C4E50}"/>
            </a:ext>
          </a:extLst>
        </xdr:cNvPr>
        <xdr:cNvSpPr txBox="1"/>
      </xdr:nvSpPr>
      <xdr:spPr>
        <a:xfrm>
          <a:off x="119005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126382</xdr:rowOff>
    </xdr:from>
    <xdr:ext cx="405111" cy="259045"/>
    <xdr:sp macro="" textlink="">
      <xdr:nvSpPr>
        <xdr:cNvPr id="691" name="n_4mainValue【公民館】&#10;有形固定資産減価償却率">
          <a:extLst>
            <a:ext uri="{FF2B5EF4-FFF2-40B4-BE49-F238E27FC236}">
              <a16:creationId xmlns:a16="http://schemas.microsoft.com/office/drawing/2014/main" id="{15611589-F627-4271-9133-143AE1A1181C}"/>
            </a:ext>
          </a:extLst>
        </xdr:cNvPr>
        <xdr:cNvSpPr txBox="1"/>
      </xdr:nvSpPr>
      <xdr:spPr>
        <a:xfrm>
          <a:off x="1110298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68EF4769-75A5-483F-ACFA-0F47654AC6F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B14F7E02-5EA9-484D-B67A-6F7AA2A47F1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22400B29-9539-4CE6-9332-CB4A614EDA2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A53C53AB-B38F-40CA-A86F-A6264CCA08D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86A72C64-4786-4506-8BEF-2D1D2BE67E0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3658E368-BA6D-42A3-B634-B2E06F71BC8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FA21396C-DE11-4ED3-B9F6-D6801E88407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6FC5BEA3-E46D-4C91-9847-345597B2265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5F053E13-70CB-426A-AD09-0BA4274F101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72CF49ED-A792-453C-A178-439D7AFAE16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1B481D4E-39D9-48A2-997E-93C133BC3A5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315699EF-5D2E-4867-B9F1-F6C2A83B92F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3322160A-00C1-4315-A928-1626DBDB8468}"/>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9FE98AEA-4082-46A5-AA38-30FDDB6F5AB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03CD879D-6E6E-4473-BA5A-895C3569E31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FB74AF7D-7D50-4317-90FF-D01C51168A5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B83AFB99-7880-45B4-A544-796E56DD092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98A44B09-8E0E-463C-9DEA-3D407A1910C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D1F128F3-B66F-4487-9BEE-3E9474B1417F}"/>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C68FD468-2905-4150-A808-64C82200F308}"/>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6F8F1DE4-DDEF-418E-AD3F-E038A0CD3F2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a:extLst>
            <a:ext uri="{FF2B5EF4-FFF2-40B4-BE49-F238E27FC236}">
              <a16:creationId xmlns:a16="http://schemas.microsoft.com/office/drawing/2014/main" id="{3DBAEB8E-660B-4383-B0C6-AC1FAB3930EA}"/>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D221A145-4465-4534-873E-590077EDEC9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a:extLst>
            <a:ext uri="{FF2B5EF4-FFF2-40B4-BE49-F238E27FC236}">
              <a16:creationId xmlns:a16="http://schemas.microsoft.com/office/drawing/2014/main" id="{8E5AF17B-6056-4CF9-B20D-EEC204D886CA}"/>
            </a:ext>
          </a:extLst>
        </xdr:cNvPr>
        <xdr:cNvCxnSpPr/>
      </xdr:nvCxnSpPr>
      <xdr:spPr>
        <a:xfrm flipV="1">
          <a:off x="19509104" y="16908780"/>
          <a:ext cx="0" cy="132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a:extLst>
            <a:ext uri="{FF2B5EF4-FFF2-40B4-BE49-F238E27FC236}">
              <a16:creationId xmlns:a16="http://schemas.microsoft.com/office/drawing/2014/main" id="{3FF724C4-4607-4E97-8A30-34DC9580C592}"/>
            </a:ext>
          </a:extLst>
        </xdr:cNvPr>
        <xdr:cNvSpPr txBox="1"/>
      </xdr:nvSpPr>
      <xdr:spPr>
        <a:xfrm>
          <a:off x="19547840" y="1823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a:extLst>
            <a:ext uri="{FF2B5EF4-FFF2-40B4-BE49-F238E27FC236}">
              <a16:creationId xmlns:a16="http://schemas.microsoft.com/office/drawing/2014/main" id="{AC0B1E05-D991-4E34-A9F8-F1F7865687C9}"/>
            </a:ext>
          </a:extLst>
        </xdr:cNvPr>
        <xdr:cNvCxnSpPr/>
      </xdr:nvCxnSpPr>
      <xdr:spPr>
        <a:xfrm>
          <a:off x="19443700" y="18235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a:extLst>
            <a:ext uri="{FF2B5EF4-FFF2-40B4-BE49-F238E27FC236}">
              <a16:creationId xmlns:a16="http://schemas.microsoft.com/office/drawing/2014/main" id="{E0BEFEFC-6CFE-4F30-983D-7ACA9FDFC87A}"/>
            </a:ext>
          </a:extLst>
        </xdr:cNvPr>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a:extLst>
            <a:ext uri="{FF2B5EF4-FFF2-40B4-BE49-F238E27FC236}">
              <a16:creationId xmlns:a16="http://schemas.microsoft.com/office/drawing/2014/main" id="{56BF7C1A-BF45-46DC-8817-F37CE990BC1F}"/>
            </a:ext>
          </a:extLst>
        </xdr:cNvPr>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720" name="【公民館】&#10;一人当たり面積平均値テキスト">
          <a:extLst>
            <a:ext uri="{FF2B5EF4-FFF2-40B4-BE49-F238E27FC236}">
              <a16:creationId xmlns:a16="http://schemas.microsoft.com/office/drawing/2014/main" id="{E2027D89-8B3B-45FE-A05F-FB6937FF78EF}"/>
            </a:ext>
          </a:extLst>
        </xdr:cNvPr>
        <xdr:cNvSpPr txBox="1"/>
      </xdr:nvSpPr>
      <xdr:spPr>
        <a:xfrm>
          <a:off x="19547840" y="18028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a:extLst>
            <a:ext uri="{FF2B5EF4-FFF2-40B4-BE49-F238E27FC236}">
              <a16:creationId xmlns:a16="http://schemas.microsoft.com/office/drawing/2014/main" id="{53AEE17E-F530-4847-A57E-410500EB53CC}"/>
            </a:ext>
          </a:extLst>
        </xdr:cNvPr>
        <xdr:cNvSpPr/>
      </xdr:nvSpPr>
      <xdr:spPr>
        <a:xfrm>
          <a:off x="19458940" y="18049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a:extLst>
            <a:ext uri="{FF2B5EF4-FFF2-40B4-BE49-F238E27FC236}">
              <a16:creationId xmlns:a16="http://schemas.microsoft.com/office/drawing/2014/main" id="{8E08332B-DA56-406A-932C-94DF2673B7D4}"/>
            </a:ext>
          </a:extLst>
        </xdr:cNvPr>
        <xdr:cNvSpPr/>
      </xdr:nvSpPr>
      <xdr:spPr>
        <a:xfrm>
          <a:off x="18735040" y="18053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23" name="フローチャート: 判断 722">
          <a:extLst>
            <a:ext uri="{FF2B5EF4-FFF2-40B4-BE49-F238E27FC236}">
              <a16:creationId xmlns:a16="http://schemas.microsoft.com/office/drawing/2014/main" id="{F83A90B3-2B41-475E-9879-7655633A18EB}"/>
            </a:ext>
          </a:extLst>
        </xdr:cNvPr>
        <xdr:cNvSpPr/>
      </xdr:nvSpPr>
      <xdr:spPr>
        <a:xfrm>
          <a:off x="17937480" y="18049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24" name="フローチャート: 判断 723">
          <a:extLst>
            <a:ext uri="{FF2B5EF4-FFF2-40B4-BE49-F238E27FC236}">
              <a16:creationId xmlns:a16="http://schemas.microsoft.com/office/drawing/2014/main" id="{D97DC06C-F1F6-4694-9924-073100D84284}"/>
            </a:ext>
          </a:extLst>
        </xdr:cNvPr>
        <xdr:cNvSpPr/>
      </xdr:nvSpPr>
      <xdr:spPr>
        <a:xfrm>
          <a:off x="17162780" y="180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25" name="フローチャート: 判断 724">
          <a:extLst>
            <a:ext uri="{FF2B5EF4-FFF2-40B4-BE49-F238E27FC236}">
              <a16:creationId xmlns:a16="http://schemas.microsoft.com/office/drawing/2014/main" id="{8557C4EF-6F71-46BF-97DB-B831B3AEB4AA}"/>
            </a:ext>
          </a:extLst>
        </xdr:cNvPr>
        <xdr:cNvSpPr/>
      </xdr:nvSpPr>
      <xdr:spPr>
        <a:xfrm>
          <a:off x="16388080" y="18033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E36C651D-AB17-4AB2-B5F7-A2AB0BAF1EA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79921184-B7BC-4962-9BE9-6FE7C40AC91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F2F3E6CF-3B94-4AA5-AD13-926CF3F100A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035B167-B01E-40C1-8C3A-6FECD3A5E43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7208272-2437-4BAF-8A8B-DBDD7F8AC58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155893</xdr:rowOff>
    </xdr:from>
    <xdr:to>
      <xdr:col>116</xdr:col>
      <xdr:colOff>114300</xdr:colOff>
      <xdr:row>107</xdr:row>
      <xdr:rowOff>86043</xdr:rowOff>
    </xdr:to>
    <xdr:sp macro="" textlink="">
      <xdr:nvSpPr>
        <xdr:cNvPr id="731" name="楕円 730">
          <a:extLst>
            <a:ext uri="{FF2B5EF4-FFF2-40B4-BE49-F238E27FC236}">
              <a16:creationId xmlns:a16="http://schemas.microsoft.com/office/drawing/2014/main" id="{8920E5EF-B635-487D-B565-F29075556219}"/>
            </a:ext>
          </a:extLst>
        </xdr:cNvPr>
        <xdr:cNvSpPr/>
      </xdr:nvSpPr>
      <xdr:spPr>
        <a:xfrm>
          <a:off x="19458940" y="179257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7320</xdr:rowOff>
    </xdr:from>
    <xdr:ext cx="469744" cy="259045"/>
    <xdr:sp macro="" textlink="">
      <xdr:nvSpPr>
        <xdr:cNvPr id="732" name="【公民館】&#10;一人当たり面積該当値テキスト">
          <a:extLst>
            <a:ext uri="{FF2B5EF4-FFF2-40B4-BE49-F238E27FC236}">
              <a16:creationId xmlns:a16="http://schemas.microsoft.com/office/drawing/2014/main" id="{486AA0B8-5D94-4AA2-96F6-2CF1C9867D1D}"/>
            </a:ext>
          </a:extLst>
        </xdr:cNvPr>
        <xdr:cNvSpPr txBox="1"/>
      </xdr:nvSpPr>
      <xdr:spPr>
        <a:xfrm>
          <a:off x="19547840" y="1777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161798</xdr:rowOff>
    </xdr:from>
    <xdr:to>
      <xdr:col>112</xdr:col>
      <xdr:colOff>38100</xdr:colOff>
      <xdr:row>107</xdr:row>
      <xdr:rowOff>91948</xdr:rowOff>
    </xdr:to>
    <xdr:sp macro="" textlink="">
      <xdr:nvSpPr>
        <xdr:cNvPr id="733" name="楕円 732">
          <a:extLst>
            <a:ext uri="{FF2B5EF4-FFF2-40B4-BE49-F238E27FC236}">
              <a16:creationId xmlns:a16="http://schemas.microsoft.com/office/drawing/2014/main" id="{C989CE73-2E44-498C-8DED-04D761AAF4DE}"/>
            </a:ext>
          </a:extLst>
        </xdr:cNvPr>
        <xdr:cNvSpPr/>
      </xdr:nvSpPr>
      <xdr:spPr>
        <a:xfrm>
          <a:off x="18735040" y="179316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35243</xdr:rowOff>
    </xdr:from>
    <xdr:to>
      <xdr:col>116</xdr:col>
      <xdr:colOff>63500</xdr:colOff>
      <xdr:row>107</xdr:row>
      <xdr:rowOff>41148</xdr:rowOff>
    </xdr:to>
    <xdr:cxnSp macro="">
      <xdr:nvCxnSpPr>
        <xdr:cNvPr id="734" name="直線コネクタ 733">
          <a:extLst>
            <a:ext uri="{FF2B5EF4-FFF2-40B4-BE49-F238E27FC236}">
              <a16:creationId xmlns:a16="http://schemas.microsoft.com/office/drawing/2014/main" id="{C2BAF384-E48D-42DA-833F-AA7447F4776D}"/>
            </a:ext>
          </a:extLst>
        </xdr:cNvPr>
        <xdr:cNvCxnSpPr/>
      </xdr:nvCxnSpPr>
      <xdr:spPr>
        <a:xfrm flipV="1">
          <a:off x="18778220" y="17972723"/>
          <a:ext cx="73152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170562</xdr:rowOff>
    </xdr:from>
    <xdr:to>
      <xdr:col>107</xdr:col>
      <xdr:colOff>101600</xdr:colOff>
      <xdr:row>107</xdr:row>
      <xdr:rowOff>100712</xdr:rowOff>
    </xdr:to>
    <xdr:sp macro="" textlink="">
      <xdr:nvSpPr>
        <xdr:cNvPr id="735" name="楕円 734">
          <a:extLst>
            <a:ext uri="{FF2B5EF4-FFF2-40B4-BE49-F238E27FC236}">
              <a16:creationId xmlns:a16="http://schemas.microsoft.com/office/drawing/2014/main" id="{21D4F70E-1B58-4304-8E12-3152FCF74D09}"/>
            </a:ext>
          </a:extLst>
        </xdr:cNvPr>
        <xdr:cNvSpPr/>
      </xdr:nvSpPr>
      <xdr:spPr>
        <a:xfrm>
          <a:off x="17937480" y="17940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41148</xdr:rowOff>
    </xdr:from>
    <xdr:to>
      <xdr:col>111</xdr:col>
      <xdr:colOff>177800</xdr:colOff>
      <xdr:row>107</xdr:row>
      <xdr:rowOff>49912</xdr:rowOff>
    </xdr:to>
    <xdr:cxnSp macro="">
      <xdr:nvCxnSpPr>
        <xdr:cNvPr id="736" name="直線コネクタ 735">
          <a:extLst>
            <a:ext uri="{FF2B5EF4-FFF2-40B4-BE49-F238E27FC236}">
              <a16:creationId xmlns:a16="http://schemas.microsoft.com/office/drawing/2014/main" id="{61751EA3-63F2-494E-B1D2-B4A06DFC1A5C}"/>
            </a:ext>
          </a:extLst>
        </xdr:cNvPr>
        <xdr:cNvCxnSpPr/>
      </xdr:nvCxnSpPr>
      <xdr:spPr>
        <a:xfrm flipV="1">
          <a:off x="17988280" y="17978628"/>
          <a:ext cx="78994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6922</xdr:rowOff>
    </xdr:from>
    <xdr:to>
      <xdr:col>102</xdr:col>
      <xdr:colOff>165100</xdr:colOff>
      <xdr:row>107</xdr:row>
      <xdr:rowOff>108522</xdr:rowOff>
    </xdr:to>
    <xdr:sp macro="" textlink="">
      <xdr:nvSpPr>
        <xdr:cNvPr id="737" name="楕円 736">
          <a:extLst>
            <a:ext uri="{FF2B5EF4-FFF2-40B4-BE49-F238E27FC236}">
              <a16:creationId xmlns:a16="http://schemas.microsoft.com/office/drawing/2014/main" id="{F207D9F7-63FB-43F7-B636-CBFDFB46AE6E}"/>
            </a:ext>
          </a:extLst>
        </xdr:cNvPr>
        <xdr:cNvSpPr/>
      </xdr:nvSpPr>
      <xdr:spPr>
        <a:xfrm>
          <a:off x="17162780" y="1794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49912</xdr:rowOff>
    </xdr:from>
    <xdr:to>
      <xdr:col>107</xdr:col>
      <xdr:colOff>50800</xdr:colOff>
      <xdr:row>107</xdr:row>
      <xdr:rowOff>57722</xdr:rowOff>
    </xdr:to>
    <xdr:cxnSp macro="">
      <xdr:nvCxnSpPr>
        <xdr:cNvPr id="738" name="直線コネクタ 737">
          <a:extLst>
            <a:ext uri="{FF2B5EF4-FFF2-40B4-BE49-F238E27FC236}">
              <a16:creationId xmlns:a16="http://schemas.microsoft.com/office/drawing/2014/main" id="{1624779A-79E1-4015-935F-9A9D1323D407}"/>
            </a:ext>
          </a:extLst>
        </xdr:cNvPr>
        <xdr:cNvCxnSpPr/>
      </xdr:nvCxnSpPr>
      <xdr:spPr>
        <a:xfrm flipV="1">
          <a:off x="17213580" y="17987392"/>
          <a:ext cx="7747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15112</xdr:rowOff>
    </xdr:from>
    <xdr:to>
      <xdr:col>98</xdr:col>
      <xdr:colOff>38100</xdr:colOff>
      <xdr:row>107</xdr:row>
      <xdr:rowOff>116712</xdr:rowOff>
    </xdr:to>
    <xdr:sp macro="" textlink="">
      <xdr:nvSpPr>
        <xdr:cNvPr id="739" name="楕円 738">
          <a:extLst>
            <a:ext uri="{FF2B5EF4-FFF2-40B4-BE49-F238E27FC236}">
              <a16:creationId xmlns:a16="http://schemas.microsoft.com/office/drawing/2014/main" id="{4D117218-4A4D-400B-B06A-66EC4DB5BEF2}"/>
            </a:ext>
          </a:extLst>
        </xdr:cNvPr>
        <xdr:cNvSpPr/>
      </xdr:nvSpPr>
      <xdr:spPr>
        <a:xfrm>
          <a:off x="16388080" y="179525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57722</xdr:rowOff>
    </xdr:from>
    <xdr:to>
      <xdr:col>102</xdr:col>
      <xdr:colOff>114300</xdr:colOff>
      <xdr:row>107</xdr:row>
      <xdr:rowOff>65912</xdr:rowOff>
    </xdr:to>
    <xdr:cxnSp macro="">
      <xdr:nvCxnSpPr>
        <xdr:cNvPr id="740" name="直線コネクタ 739">
          <a:extLst>
            <a:ext uri="{FF2B5EF4-FFF2-40B4-BE49-F238E27FC236}">
              <a16:creationId xmlns:a16="http://schemas.microsoft.com/office/drawing/2014/main" id="{769803C9-DBDC-46D5-B0EB-A95868A37195}"/>
            </a:ext>
          </a:extLst>
        </xdr:cNvPr>
        <xdr:cNvCxnSpPr/>
      </xdr:nvCxnSpPr>
      <xdr:spPr>
        <a:xfrm flipV="1">
          <a:off x="16431260" y="17995202"/>
          <a:ext cx="78232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741" name="n_1aveValue【公民館】&#10;一人当たり面積">
          <a:extLst>
            <a:ext uri="{FF2B5EF4-FFF2-40B4-BE49-F238E27FC236}">
              <a16:creationId xmlns:a16="http://schemas.microsoft.com/office/drawing/2014/main" id="{4DA90EED-ECA3-4D40-880A-57086706FC34}"/>
            </a:ext>
          </a:extLst>
        </xdr:cNvPr>
        <xdr:cNvSpPr txBox="1"/>
      </xdr:nvSpPr>
      <xdr:spPr>
        <a:xfrm>
          <a:off x="18561127" y="1814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742" name="n_2aveValue【公民館】&#10;一人当たり面積">
          <a:extLst>
            <a:ext uri="{FF2B5EF4-FFF2-40B4-BE49-F238E27FC236}">
              <a16:creationId xmlns:a16="http://schemas.microsoft.com/office/drawing/2014/main" id="{4BE7DF75-1DED-4D05-A101-1A7206112654}"/>
            </a:ext>
          </a:extLst>
        </xdr:cNvPr>
        <xdr:cNvSpPr txBox="1"/>
      </xdr:nvSpPr>
      <xdr:spPr>
        <a:xfrm>
          <a:off x="17776267" y="1813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743" name="n_3aveValue【公民館】&#10;一人当たり面積">
          <a:extLst>
            <a:ext uri="{FF2B5EF4-FFF2-40B4-BE49-F238E27FC236}">
              <a16:creationId xmlns:a16="http://schemas.microsoft.com/office/drawing/2014/main" id="{8E3E9D2F-A8E5-4913-87BB-2791B5119A43}"/>
            </a:ext>
          </a:extLst>
        </xdr:cNvPr>
        <xdr:cNvSpPr txBox="1"/>
      </xdr:nvSpPr>
      <xdr:spPr>
        <a:xfrm>
          <a:off x="17001567" y="1811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744" name="n_4aveValue【公民館】&#10;一人当たり面積">
          <a:extLst>
            <a:ext uri="{FF2B5EF4-FFF2-40B4-BE49-F238E27FC236}">
              <a16:creationId xmlns:a16="http://schemas.microsoft.com/office/drawing/2014/main" id="{50E0B9AC-8064-4287-9ACE-AEECD0C821A6}"/>
            </a:ext>
          </a:extLst>
        </xdr:cNvPr>
        <xdr:cNvSpPr txBox="1"/>
      </xdr:nvSpPr>
      <xdr:spPr>
        <a:xfrm>
          <a:off x="1622686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108475</xdr:rowOff>
    </xdr:from>
    <xdr:ext cx="469744" cy="259045"/>
    <xdr:sp macro="" textlink="">
      <xdr:nvSpPr>
        <xdr:cNvPr id="745" name="n_1mainValue【公民館】&#10;一人当たり面積">
          <a:extLst>
            <a:ext uri="{FF2B5EF4-FFF2-40B4-BE49-F238E27FC236}">
              <a16:creationId xmlns:a16="http://schemas.microsoft.com/office/drawing/2014/main" id="{22FAF71D-004D-4AC2-8B3B-6057B9EFC171}"/>
            </a:ext>
          </a:extLst>
        </xdr:cNvPr>
        <xdr:cNvSpPr txBox="1"/>
      </xdr:nvSpPr>
      <xdr:spPr>
        <a:xfrm>
          <a:off x="18561127" y="1771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117239</xdr:rowOff>
    </xdr:from>
    <xdr:ext cx="469744" cy="259045"/>
    <xdr:sp macro="" textlink="">
      <xdr:nvSpPr>
        <xdr:cNvPr id="746" name="n_2mainValue【公民館】&#10;一人当たり面積">
          <a:extLst>
            <a:ext uri="{FF2B5EF4-FFF2-40B4-BE49-F238E27FC236}">
              <a16:creationId xmlns:a16="http://schemas.microsoft.com/office/drawing/2014/main" id="{BDDA94CB-EB7C-42A8-933A-C3098EA4BB6C}"/>
            </a:ext>
          </a:extLst>
        </xdr:cNvPr>
        <xdr:cNvSpPr txBox="1"/>
      </xdr:nvSpPr>
      <xdr:spPr>
        <a:xfrm>
          <a:off x="17776267" y="177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125049</xdr:rowOff>
    </xdr:from>
    <xdr:ext cx="469744" cy="259045"/>
    <xdr:sp macro="" textlink="">
      <xdr:nvSpPr>
        <xdr:cNvPr id="747" name="n_3mainValue【公民館】&#10;一人当たり面積">
          <a:extLst>
            <a:ext uri="{FF2B5EF4-FFF2-40B4-BE49-F238E27FC236}">
              <a16:creationId xmlns:a16="http://schemas.microsoft.com/office/drawing/2014/main" id="{793CCBCB-AD03-4561-BACF-DD8237A9DACA}"/>
            </a:ext>
          </a:extLst>
        </xdr:cNvPr>
        <xdr:cNvSpPr txBox="1"/>
      </xdr:nvSpPr>
      <xdr:spPr>
        <a:xfrm>
          <a:off x="17001567" y="1772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133239</xdr:rowOff>
    </xdr:from>
    <xdr:ext cx="469744" cy="259045"/>
    <xdr:sp macro="" textlink="">
      <xdr:nvSpPr>
        <xdr:cNvPr id="748" name="n_4mainValue【公民館】&#10;一人当たり面積">
          <a:extLst>
            <a:ext uri="{FF2B5EF4-FFF2-40B4-BE49-F238E27FC236}">
              <a16:creationId xmlns:a16="http://schemas.microsoft.com/office/drawing/2014/main" id="{A8D2D1F0-5B49-4F76-B41C-23D86BF451DE}"/>
            </a:ext>
          </a:extLst>
        </xdr:cNvPr>
        <xdr:cNvSpPr txBox="1"/>
      </xdr:nvSpPr>
      <xdr:spPr>
        <a:xfrm>
          <a:off x="16226867" y="1773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6699F12E-01A1-4346-B431-53AC4F531F2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A5A0B6A8-B383-4E0F-BD79-0EB2FC7A635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330F8C67-5B2C-47F9-8FB5-CB9BDFADF6F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有形固定資産減価償却率を類似団体と比較すると、学校施設・保育所については令和２年度に小・中学校・保育所を集約化・複合化した施設が完成し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、数値は改善した。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公営住宅については既に減価償却を終えているものもあり、維持管理に要する費用が今後も増加することが考えられる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。又、老朽化が進む住宅については計画的に建て替え等を検討していく。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村全体で見ると公共施設等に係る有形固定資産減価償却率は類似団体の平均を若干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今後も老朽化している施設の更新に多額の費用を要するので、事業を実施するにあたり、計画的且つ効率的に施設の整備を進めて行く必要がある。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3C6C02-9133-4D52-BF92-BFAC163F241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57DD8A-D3B7-4580-B86C-611414FB57E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150EBA-E3C8-472F-8273-0D9D5B83216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93AEE3-D165-4CC0-8853-89DD8B9A0D7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F43C5C-4A6E-4768-B247-DA8D80FCE12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37AC52-483E-47AE-A911-6AD1C70BE46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664EA1-DC0B-434C-92AE-01B132D0691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E54932-AD8B-4561-A166-0697ED3E713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7CF4AD-8D3B-4F8C-A9C3-F410CE1ADC3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466B2D-43DC-48A2-B22F-BBE111F0151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815
807
133.39
2,221,391
2,146,784
74,507
1,180,686
3,412,900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7EBA8E-92B7-4A25-8BC8-2BD7199682A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89FA39-7C5A-43C9-8B94-6CF5F72814E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85377E-6B7A-4604-BBA8-62958F592E1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D785F6-F852-448D-BF62-514D075DFCD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79F25F-66F9-4955-9BF1-D3D34AFF40A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7C8A48-E0A8-4761-B434-834D00C7BD1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7FE378-C7CB-4790-B89B-40881CBDCE4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204FFC-6216-45DC-8FAD-414ADCD5F1D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2F302B-D77D-4427-87A3-9BCD94B0473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AA7156-4288-4B0E-A0B8-9FD011517E9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D59788-7D1A-45B9-958D-A6F7D2D1A3C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77D3A1-CA0E-4A86-8F8B-99BFE9CE5D8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36709B-C3E3-48C7-BE76-6973E353144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CF8155-778B-4D07-AB4A-1FCA453D4CB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BF317A-FD82-47BC-8077-1C06A8D193A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7B2888-761B-453A-8BF7-379A5D66912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249501-4B07-4164-8CB2-80128F57DB9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1158E3-8629-4DD3-8654-F81015918BB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7AFCF2-852A-4E53-9E31-5A4C17AA9D3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DC4528E-5B2C-4A44-8F1C-9961354905F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4843F3-87A0-4AE1-85DE-ACA902F8480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2755E1-4EC1-4A09-B8A8-E953E293746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C953A4-9621-4428-A587-323A60391E6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28C323-6238-4D4A-B402-E91FDB05B0F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D60711-39E4-4D58-8A81-97F4DD45594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27416B-9185-4D4A-BF10-E9212654F34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77A203-9619-4D02-91C5-0CA3DB908BE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C3763B-013A-4D95-A6E6-07D0782B759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2E6BB3-409E-4C12-81E0-207C163CBCAE}"/>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A56AB3E-1F74-4F4B-94A8-B0587235D1E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5E9D44B-2366-4E1B-BCD1-080E965B12B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202A2C9-99A7-4A10-B0A1-77F4D2D418C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2E52D4F-034E-4380-8B64-24E9BF0C813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D9ADCAC-83CC-4708-9882-19194BAF0D8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4DA5150-9346-403C-8C98-2D883AD0229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74DFBA1-0239-4BF1-8EBE-A9BE291236C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FFC8242-ED41-44D0-B8B8-10D3E448C82A}"/>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56612A1-FB31-4A9F-8CF2-CC26150C925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8585A0E-A9FB-4C5A-AE30-5C33DB7B411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AFB6590-5690-4DDD-9F50-197B811F3F3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1BFEE27-C58B-4682-BA89-D866FEDFE34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77ABBEB-B55C-4674-89E5-E2E5E0085E1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145746A-F385-4A04-8693-77D952E55F9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A6FE9F3-2F29-4750-8992-A93053E3AA4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DA454B5-5928-4E7F-8A66-583025D1E3EA}"/>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79195D3B-2D8E-4B2B-9BCA-355486DE132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1EBA7394-4E09-4E7C-AA28-BEF8021D882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8BBD076A-209D-471C-8C3C-B103CEDDCC1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C118E63D-A9EE-4189-B849-BA0D0C09FF7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CFE955F7-7223-4F01-AF94-9A0C5C2DE3A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2C598442-8D4B-475A-888C-C300A4E69AB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2FCE0A7C-FECA-41C7-B70B-61F15AFE57A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63E5801D-616A-4C08-9C1A-AE9DA88EBC65}"/>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92D7CDBF-B6DB-4083-9E14-0BD28BC5EFC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18FE77D2-2E1E-46D8-AD37-915AD40353C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FCDD419-2B73-4782-AB47-ABFD2AC14E1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54B2C773-BDBC-4BC5-A575-DE4103F1620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74C69576-847C-4D8B-9D79-929601D5BC3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71ACA05B-45D7-4017-AB01-C8D88B83685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53E9CDDF-B851-4DAA-8E64-A502CF0E70E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1F2BFF60-0F2B-4496-9DBF-BE49DB03C62C}"/>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2ACB2DC4-DBF6-4139-B22D-3383D860F8E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5217803B-C078-47EA-BCAE-527F2A79F3B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BF4910A4-845B-4E2A-B40E-A95EE98A9E5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BB33B3ED-4C6D-4709-9E0D-B191CC22D80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3EF31FDD-9589-4C6F-9A78-A7F13481C99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A2AE12B7-44B4-4D47-A9C2-32C852D9C5C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994AE52E-3695-4BA8-8B2E-F6258603CA5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CF9100C1-A77F-4313-93FB-F59AB86B42FB}"/>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88CF04B1-DB51-4477-BB8A-EE155FF4D33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22AC1043-A822-4FB0-9A97-8DE79092DE3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E116CA35-A625-4D75-AF18-0E86073B4D2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CAA86B2D-E5D8-4B3C-B191-3182F3B5FA6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DC15E518-F125-45C4-89D7-6A705886EC4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70A02152-32B6-4487-AD38-2D9CA65ABA3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C5D43F5D-F800-45C5-BAA7-98E61015C3E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2EE814C7-ECFB-4639-B8A4-9BDCE0A9072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AB5F6A40-B539-418B-B498-00EBD92BE28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DA229DE9-D5A5-4B37-951A-AB0F2EEB071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CDE05CA4-C21A-4F17-BB5F-EC56FB28A41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B46BBE65-A439-48CA-9B72-F6B9A3B7683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9120CD8E-811F-47C6-9C5C-F7E04DAB927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F230DB27-1A88-4E50-A959-32DCF181B03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1D819BE4-CFCB-4BD0-9054-F6BE70A2365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D109090B-379C-4A72-AB60-EB16D9FC745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6A1B7E3D-CB65-4E8F-BA14-B8AEF815FAD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F2160448-6714-4BF0-810B-DFC9EADE655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74F7561B-D891-40FB-86FB-E0992000FC5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18E4E57E-98CF-4C56-A8BB-B696EACA920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DA8486DB-DCBC-4F67-9211-AE3C1C79260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1D3F5755-D3EA-44AC-86D4-FAE86E9706E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EEE01CE7-CC63-40CF-8EF5-C863D1C7027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8AF9B8F4-3DF4-4C49-B7F1-037C5D73377C}"/>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a:extLst>
            <a:ext uri="{FF2B5EF4-FFF2-40B4-BE49-F238E27FC236}">
              <a16:creationId xmlns:a16="http://schemas.microsoft.com/office/drawing/2014/main" id="{EF23B81A-8B5E-4690-A133-BC2C4B5DB57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a:extLst>
            <a:ext uri="{FF2B5EF4-FFF2-40B4-BE49-F238E27FC236}">
              <a16:creationId xmlns:a16="http://schemas.microsoft.com/office/drawing/2014/main" id="{E1C9B9AC-685E-4E89-B223-30A31BF2FEF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a:extLst>
            <a:ext uri="{FF2B5EF4-FFF2-40B4-BE49-F238E27FC236}">
              <a16:creationId xmlns:a16="http://schemas.microsoft.com/office/drawing/2014/main" id="{F76B537D-4D2A-49FF-AB68-A189201D8B9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a:extLst>
            <a:ext uri="{FF2B5EF4-FFF2-40B4-BE49-F238E27FC236}">
              <a16:creationId xmlns:a16="http://schemas.microsoft.com/office/drawing/2014/main" id="{7537550A-D66C-47BA-BAA6-530A6312616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a:extLst>
            <a:ext uri="{FF2B5EF4-FFF2-40B4-BE49-F238E27FC236}">
              <a16:creationId xmlns:a16="http://schemas.microsoft.com/office/drawing/2014/main" id="{E74A5CA4-12B7-4FB4-A5F9-FAC920806FB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a:extLst>
            <a:ext uri="{FF2B5EF4-FFF2-40B4-BE49-F238E27FC236}">
              <a16:creationId xmlns:a16="http://schemas.microsoft.com/office/drawing/2014/main" id="{CE8C380C-AB3E-4EA1-8914-C4273CC814B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a:extLst>
            <a:ext uri="{FF2B5EF4-FFF2-40B4-BE49-F238E27FC236}">
              <a16:creationId xmlns:a16="http://schemas.microsoft.com/office/drawing/2014/main" id="{4E02FC75-E0EB-46BD-B0F0-C2A2BA70F39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a:extLst>
            <a:ext uri="{FF2B5EF4-FFF2-40B4-BE49-F238E27FC236}">
              <a16:creationId xmlns:a16="http://schemas.microsoft.com/office/drawing/2014/main" id="{314B9F42-D84F-4DFC-805A-02DCA3D8FF9F}"/>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a:extLst>
            <a:ext uri="{FF2B5EF4-FFF2-40B4-BE49-F238E27FC236}">
              <a16:creationId xmlns:a16="http://schemas.microsoft.com/office/drawing/2014/main" id="{D8C8F504-8785-4D58-8680-F7527896978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a:extLst>
            <a:ext uri="{FF2B5EF4-FFF2-40B4-BE49-F238E27FC236}">
              <a16:creationId xmlns:a16="http://schemas.microsoft.com/office/drawing/2014/main" id="{6A4177CD-4DF1-40CB-A3FF-AFBB4D70524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a:extLst>
            <a:ext uri="{FF2B5EF4-FFF2-40B4-BE49-F238E27FC236}">
              <a16:creationId xmlns:a16="http://schemas.microsoft.com/office/drawing/2014/main" id="{425D6926-B1B6-4286-8EE4-DAD0A76D0DD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a:extLst>
            <a:ext uri="{FF2B5EF4-FFF2-40B4-BE49-F238E27FC236}">
              <a16:creationId xmlns:a16="http://schemas.microsoft.com/office/drawing/2014/main" id="{0810478D-ED47-47CA-95D3-E92B0B4BED2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a:extLst>
            <a:ext uri="{FF2B5EF4-FFF2-40B4-BE49-F238E27FC236}">
              <a16:creationId xmlns:a16="http://schemas.microsoft.com/office/drawing/2014/main" id="{F47E2324-F411-4077-87B9-C329ED18F34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a:extLst>
            <a:ext uri="{FF2B5EF4-FFF2-40B4-BE49-F238E27FC236}">
              <a16:creationId xmlns:a16="http://schemas.microsoft.com/office/drawing/2014/main" id="{09A55F6A-980E-4D29-BF2B-02B787AEC13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a:extLst>
            <a:ext uri="{FF2B5EF4-FFF2-40B4-BE49-F238E27FC236}">
              <a16:creationId xmlns:a16="http://schemas.microsoft.com/office/drawing/2014/main" id="{590136CB-CBCD-4742-84C5-209D5B3F083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a:extLst>
            <a:ext uri="{FF2B5EF4-FFF2-40B4-BE49-F238E27FC236}">
              <a16:creationId xmlns:a16="http://schemas.microsoft.com/office/drawing/2014/main" id="{1A329349-95E1-4DA9-B419-010ECCD7289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1A565A68-B427-46AC-95DD-9D6EE1606B8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a:extLst>
            <a:ext uri="{FF2B5EF4-FFF2-40B4-BE49-F238E27FC236}">
              <a16:creationId xmlns:a16="http://schemas.microsoft.com/office/drawing/2014/main" id="{68F32826-AB3C-4682-B605-A434C7CE431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a:extLst>
            <a:ext uri="{FF2B5EF4-FFF2-40B4-BE49-F238E27FC236}">
              <a16:creationId xmlns:a16="http://schemas.microsoft.com/office/drawing/2014/main" id="{33F11458-035D-431D-AA6C-75C0F4B47B9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24" name="直線コネクタ 123">
          <a:extLst>
            <a:ext uri="{FF2B5EF4-FFF2-40B4-BE49-F238E27FC236}">
              <a16:creationId xmlns:a16="http://schemas.microsoft.com/office/drawing/2014/main" id="{B0AC50FC-7455-4892-B392-88053C3D9D1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125" name="テキスト ボックス 124">
          <a:extLst>
            <a:ext uri="{FF2B5EF4-FFF2-40B4-BE49-F238E27FC236}">
              <a16:creationId xmlns:a16="http://schemas.microsoft.com/office/drawing/2014/main" id="{A6E4C7B7-5018-4C82-B9CC-FD163C598121}"/>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26" name="直線コネクタ 125">
          <a:extLst>
            <a:ext uri="{FF2B5EF4-FFF2-40B4-BE49-F238E27FC236}">
              <a16:creationId xmlns:a16="http://schemas.microsoft.com/office/drawing/2014/main" id="{47A99ED3-0A94-4C55-AE5E-667C8C6D9E2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27" name="テキスト ボックス 126">
          <a:extLst>
            <a:ext uri="{FF2B5EF4-FFF2-40B4-BE49-F238E27FC236}">
              <a16:creationId xmlns:a16="http://schemas.microsoft.com/office/drawing/2014/main" id="{916FF97C-B63B-4283-9A24-5C8999EB6D93}"/>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28" name="直線コネクタ 127">
          <a:extLst>
            <a:ext uri="{FF2B5EF4-FFF2-40B4-BE49-F238E27FC236}">
              <a16:creationId xmlns:a16="http://schemas.microsoft.com/office/drawing/2014/main" id="{B768D66D-F274-4956-90B2-4C6F2E1C6D4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29" name="テキスト ボックス 128">
          <a:extLst>
            <a:ext uri="{FF2B5EF4-FFF2-40B4-BE49-F238E27FC236}">
              <a16:creationId xmlns:a16="http://schemas.microsoft.com/office/drawing/2014/main" id="{E1FABD02-9EC1-4D0D-BE99-6BC7BAE1F38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30" name="直線コネクタ 129">
          <a:extLst>
            <a:ext uri="{FF2B5EF4-FFF2-40B4-BE49-F238E27FC236}">
              <a16:creationId xmlns:a16="http://schemas.microsoft.com/office/drawing/2014/main" id="{792B6DF8-155B-4F1F-979B-62B5B85F480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131" name="テキスト ボックス 130">
          <a:extLst>
            <a:ext uri="{FF2B5EF4-FFF2-40B4-BE49-F238E27FC236}">
              <a16:creationId xmlns:a16="http://schemas.microsoft.com/office/drawing/2014/main" id="{034AD095-A3CF-4E0A-8858-03C5537A44E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32" name="直線コネクタ 131">
          <a:extLst>
            <a:ext uri="{FF2B5EF4-FFF2-40B4-BE49-F238E27FC236}">
              <a16:creationId xmlns:a16="http://schemas.microsoft.com/office/drawing/2014/main" id="{3F6C9E54-20BE-44F7-A261-F28B7A85D85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133" name="テキスト ボックス 132">
          <a:extLst>
            <a:ext uri="{FF2B5EF4-FFF2-40B4-BE49-F238E27FC236}">
              <a16:creationId xmlns:a16="http://schemas.microsoft.com/office/drawing/2014/main" id="{B3486305-D7CA-41F2-828B-BDCC9FCD0F3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4" name="直線コネクタ 133">
          <a:extLst>
            <a:ext uri="{FF2B5EF4-FFF2-40B4-BE49-F238E27FC236}">
              <a16:creationId xmlns:a16="http://schemas.microsoft.com/office/drawing/2014/main" id="{6577CD01-4DFE-4983-9D4A-D1451CFF4DA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135" name="テキスト ボックス 134">
          <a:extLst>
            <a:ext uri="{FF2B5EF4-FFF2-40B4-BE49-F238E27FC236}">
              <a16:creationId xmlns:a16="http://schemas.microsoft.com/office/drawing/2014/main" id="{7036E47E-E9F6-40A5-9EC4-B3797C2012A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6" name="【保健センター・保健所】&#10;有形固定資産減価償却率グラフ枠">
          <a:extLst>
            <a:ext uri="{FF2B5EF4-FFF2-40B4-BE49-F238E27FC236}">
              <a16:creationId xmlns:a16="http://schemas.microsoft.com/office/drawing/2014/main" id="{A0655D43-7B5E-457B-BCFA-6C7E7863D63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137" name="直線コネクタ 136">
          <a:extLst>
            <a:ext uri="{FF2B5EF4-FFF2-40B4-BE49-F238E27FC236}">
              <a16:creationId xmlns:a16="http://schemas.microsoft.com/office/drawing/2014/main" id="{DA768F08-6912-4499-968B-CDE4D5CD05D9}"/>
            </a:ext>
          </a:extLst>
        </xdr:cNvPr>
        <xdr:cNvCxnSpPr/>
      </xdr:nvCxnSpPr>
      <xdr:spPr>
        <a:xfrm flipV="1">
          <a:off x="14375764" y="94488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138" name="【保健センター・保健所】&#10;有形固定資産減価償却率最小値テキスト">
          <a:extLst>
            <a:ext uri="{FF2B5EF4-FFF2-40B4-BE49-F238E27FC236}">
              <a16:creationId xmlns:a16="http://schemas.microsoft.com/office/drawing/2014/main" id="{18BE66C0-91F6-483D-85E3-FCDD3B252D0C}"/>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139" name="直線コネクタ 138">
          <a:extLst>
            <a:ext uri="{FF2B5EF4-FFF2-40B4-BE49-F238E27FC236}">
              <a16:creationId xmlns:a16="http://schemas.microsoft.com/office/drawing/2014/main" id="{751116E2-1F97-4049-9667-E467630A5E25}"/>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140" name="【保健センター・保健所】&#10;有形固定資産減価償却率最大値テキスト">
          <a:extLst>
            <a:ext uri="{FF2B5EF4-FFF2-40B4-BE49-F238E27FC236}">
              <a16:creationId xmlns:a16="http://schemas.microsoft.com/office/drawing/2014/main" id="{894F1DA6-492A-4497-8553-507132E94CE6}"/>
            </a:ext>
          </a:extLst>
        </xdr:cNvPr>
        <xdr:cNvSpPr txBox="1"/>
      </xdr:nvSpPr>
      <xdr:spPr>
        <a:xfrm>
          <a:off x="144145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141" name="直線コネクタ 140">
          <a:extLst>
            <a:ext uri="{FF2B5EF4-FFF2-40B4-BE49-F238E27FC236}">
              <a16:creationId xmlns:a16="http://schemas.microsoft.com/office/drawing/2014/main" id="{1F7B2F6D-96D5-4C04-BDF5-FE0080217B92}"/>
            </a:ext>
          </a:extLst>
        </xdr:cNvPr>
        <xdr:cNvCxnSpPr/>
      </xdr:nvCxnSpPr>
      <xdr:spPr>
        <a:xfrm>
          <a:off x="1428750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73042</xdr:rowOff>
    </xdr:from>
    <xdr:ext cx="405111" cy="259045"/>
    <xdr:sp macro="" textlink="">
      <xdr:nvSpPr>
        <xdr:cNvPr id="142" name="【保健センター・保健所】&#10;有形固定資産減価償却率平均値テキスト">
          <a:extLst>
            <a:ext uri="{FF2B5EF4-FFF2-40B4-BE49-F238E27FC236}">
              <a16:creationId xmlns:a16="http://schemas.microsoft.com/office/drawing/2014/main" id="{EB942D70-D4B2-4711-846D-94F535992DD9}"/>
            </a:ext>
          </a:extLst>
        </xdr:cNvPr>
        <xdr:cNvSpPr txBox="1"/>
      </xdr:nvSpPr>
      <xdr:spPr>
        <a:xfrm>
          <a:off x="14414500" y="9796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143" name="フローチャート: 判断 142">
          <a:extLst>
            <a:ext uri="{FF2B5EF4-FFF2-40B4-BE49-F238E27FC236}">
              <a16:creationId xmlns:a16="http://schemas.microsoft.com/office/drawing/2014/main" id="{F983C70E-F019-49DA-9EFD-914740F3E95C}"/>
            </a:ext>
          </a:extLst>
        </xdr:cNvPr>
        <xdr:cNvSpPr/>
      </xdr:nvSpPr>
      <xdr:spPr>
        <a:xfrm>
          <a:off x="14325600" y="994092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144" name="フローチャート: 判断 143">
          <a:extLst>
            <a:ext uri="{FF2B5EF4-FFF2-40B4-BE49-F238E27FC236}">
              <a16:creationId xmlns:a16="http://schemas.microsoft.com/office/drawing/2014/main" id="{4914286A-1B35-4F46-A84F-1BF98D49EBDD}"/>
            </a:ext>
          </a:extLst>
        </xdr:cNvPr>
        <xdr:cNvSpPr/>
      </xdr:nvSpPr>
      <xdr:spPr>
        <a:xfrm>
          <a:off x="1357884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145" name="フローチャート: 判断 144">
          <a:extLst>
            <a:ext uri="{FF2B5EF4-FFF2-40B4-BE49-F238E27FC236}">
              <a16:creationId xmlns:a16="http://schemas.microsoft.com/office/drawing/2014/main" id="{4D5E52D2-5AAF-45C1-8C38-C7CDC9DC6B9A}"/>
            </a:ext>
          </a:extLst>
        </xdr:cNvPr>
        <xdr:cNvSpPr/>
      </xdr:nvSpPr>
      <xdr:spPr>
        <a:xfrm>
          <a:off x="128041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146" name="フローチャート: 判断 145">
          <a:extLst>
            <a:ext uri="{FF2B5EF4-FFF2-40B4-BE49-F238E27FC236}">
              <a16:creationId xmlns:a16="http://schemas.microsoft.com/office/drawing/2014/main" id="{178F9A1B-47F5-4014-ABF8-CEA23B3D17CB}"/>
            </a:ext>
          </a:extLst>
        </xdr:cNvPr>
        <xdr:cNvSpPr/>
      </xdr:nvSpPr>
      <xdr:spPr>
        <a:xfrm>
          <a:off x="12029440" y="9817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147" name="フローチャート: 判断 146">
          <a:extLst>
            <a:ext uri="{FF2B5EF4-FFF2-40B4-BE49-F238E27FC236}">
              <a16:creationId xmlns:a16="http://schemas.microsoft.com/office/drawing/2014/main" id="{A9AC7776-42BD-4377-81ED-EDDB4F85C5E1}"/>
            </a:ext>
          </a:extLst>
        </xdr:cNvPr>
        <xdr:cNvSpPr/>
      </xdr:nvSpPr>
      <xdr:spPr>
        <a:xfrm>
          <a:off x="1123188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E109BD7F-E5C4-4970-BF04-5AC71739F85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D326EDAF-DC0C-4555-AF63-2A721009BE7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1FDF7F36-0FCC-4285-A3E9-FE93AA5B7B2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D8BC6BE8-5D72-48A6-BA40-C8A16FB5721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FFFA02E1-1BA4-4DF7-9B12-04B16C5FB85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153" name="楕円 152">
          <a:extLst>
            <a:ext uri="{FF2B5EF4-FFF2-40B4-BE49-F238E27FC236}">
              <a16:creationId xmlns:a16="http://schemas.microsoft.com/office/drawing/2014/main" id="{6B07AB81-3F7B-4F9D-801C-A92CB766C4E4}"/>
            </a:ext>
          </a:extLst>
        </xdr:cNvPr>
        <xdr:cNvSpPr/>
      </xdr:nvSpPr>
      <xdr:spPr>
        <a:xfrm>
          <a:off x="14325600" y="107543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69744" cy="259045"/>
    <xdr:sp macro="" textlink="">
      <xdr:nvSpPr>
        <xdr:cNvPr id="154" name="【保健センター・保健所】&#10;有形固定資産減価償却率該当値テキスト">
          <a:extLst>
            <a:ext uri="{FF2B5EF4-FFF2-40B4-BE49-F238E27FC236}">
              <a16:creationId xmlns:a16="http://schemas.microsoft.com/office/drawing/2014/main" id="{6961D4C9-4BE7-49B4-A76A-3B87CEA3E5A9}"/>
            </a:ext>
          </a:extLst>
        </xdr:cNvPr>
        <xdr:cNvSpPr txBox="1"/>
      </xdr:nvSpPr>
      <xdr:spPr>
        <a:xfrm>
          <a:off x="1441450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155" name="楕円 154">
          <a:extLst>
            <a:ext uri="{FF2B5EF4-FFF2-40B4-BE49-F238E27FC236}">
              <a16:creationId xmlns:a16="http://schemas.microsoft.com/office/drawing/2014/main" id="{B4B107FA-7328-40B5-A189-CAEF395574D4}"/>
            </a:ext>
          </a:extLst>
        </xdr:cNvPr>
        <xdr:cNvSpPr/>
      </xdr:nvSpPr>
      <xdr:spPr>
        <a:xfrm>
          <a:off x="1357884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76200</xdr:rowOff>
    </xdr:from>
    <xdr:to>
      <xdr:col>85</xdr:col>
      <xdr:colOff>127000</xdr:colOff>
      <xdr:row>64</xdr:row>
      <xdr:rowOff>76200</xdr:rowOff>
    </xdr:to>
    <xdr:cxnSp macro="">
      <xdr:nvCxnSpPr>
        <xdr:cNvPr id="156" name="直線コネクタ 155">
          <a:extLst>
            <a:ext uri="{FF2B5EF4-FFF2-40B4-BE49-F238E27FC236}">
              <a16:creationId xmlns:a16="http://schemas.microsoft.com/office/drawing/2014/main" id="{DB40CBFD-6321-4706-B66D-56082F44921A}"/>
            </a:ext>
          </a:extLst>
        </xdr:cNvPr>
        <xdr:cNvCxnSpPr/>
      </xdr:nvCxnSpPr>
      <xdr:spPr>
        <a:xfrm>
          <a:off x="13629640" y="108051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132080</xdr:rowOff>
    </xdr:from>
    <xdr:to>
      <xdr:col>76</xdr:col>
      <xdr:colOff>165100</xdr:colOff>
      <xdr:row>64</xdr:row>
      <xdr:rowOff>62230</xdr:rowOff>
    </xdr:to>
    <xdr:sp macro="" textlink="">
      <xdr:nvSpPr>
        <xdr:cNvPr id="157" name="楕円 156">
          <a:extLst>
            <a:ext uri="{FF2B5EF4-FFF2-40B4-BE49-F238E27FC236}">
              <a16:creationId xmlns:a16="http://schemas.microsoft.com/office/drawing/2014/main" id="{97A371C5-014F-407D-9C43-2CFED12CEF93}"/>
            </a:ext>
          </a:extLst>
        </xdr:cNvPr>
        <xdr:cNvSpPr/>
      </xdr:nvSpPr>
      <xdr:spPr>
        <a:xfrm>
          <a:off x="12804140" y="10693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11430</xdr:rowOff>
    </xdr:from>
    <xdr:to>
      <xdr:col>81</xdr:col>
      <xdr:colOff>50800</xdr:colOff>
      <xdr:row>64</xdr:row>
      <xdr:rowOff>76200</xdr:rowOff>
    </xdr:to>
    <xdr:cxnSp macro="">
      <xdr:nvCxnSpPr>
        <xdr:cNvPr id="158" name="直線コネクタ 157">
          <a:extLst>
            <a:ext uri="{FF2B5EF4-FFF2-40B4-BE49-F238E27FC236}">
              <a16:creationId xmlns:a16="http://schemas.microsoft.com/office/drawing/2014/main" id="{249057CE-011D-4045-B2D8-621BB05B5372}"/>
            </a:ext>
          </a:extLst>
        </xdr:cNvPr>
        <xdr:cNvCxnSpPr/>
      </xdr:nvCxnSpPr>
      <xdr:spPr>
        <a:xfrm>
          <a:off x="12854940" y="1074039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52070</xdr:rowOff>
    </xdr:from>
    <xdr:to>
      <xdr:col>72</xdr:col>
      <xdr:colOff>38100</xdr:colOff>
      <xdr:row>63</xdr:row>
      <xdr:rowOff>153670</xdr:rowOff>
    </xdr:to>
    <xdr:sp macro="" textlink="">
      <xdr:nvSpPr>
        <xdr:cNvPr id="159" name="楕円 158">
          <a:extLst>
            <a:ext uri="{FF2B5EF4-FFF2-40B4-BE49-F238E27FC236}">
              <a16:creationId xmlns:a16="http://schemas.microsoft.com/office/drawing/2014/main" id="{828AB5A4-963E-4D4F-9370-BB29A89A285D}"/>
            </a:ext>
          </a:extLst>
        </xdr:cNvPr>
        <xdr:cNvSpPr/>
      </xdr:nvSpPr>
      <xdr:spPr>
        <a:xfrm>
          <a:off x="12029440" y="1061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102870</xdr:rowOff>
    </xdr:from>
    <xdr:to>
      <xdr:col>76</xdr:col>
      <xdr:colOff>114300</xdr:colOff>
      <xdr:row>64</xdr:row>
      <xdr:rowOff>11430</xdr:rowOff>
    </xdr:to>
    <xdr:cxnSp macro="">
      <xdr:nvCxnSpPr>
        <xdr:cNvPr id="160" name="直線コネクタ 159">
          <a:extLst>
            <a:ext uri="{FF2B5EF4-FFF2-40B4-BE49-F238E27FC236}">
              <a16:creationId xmlns:a16="http://schemas.microsoft.com/office/drawing/2014/main" id="{54BD550C-28F7-4F5A-891C-959CF3285A45}"/>
            </a:ext>
          </a:extLst>
        </xdr:cNvPr>
        <xdr:cNvCxnSpPr/>
      </xdr:nvCxnSpPr>
      <xdr:spPr>
        <a:xfrm>
          <a:off x="12072620" y="1066419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143510</xdr:rowOff>
    </xdr:from>
    <xdr:to>
      <xdr:col>67</xdr:col>
      <xdr:colOff>101600</xdr:colOff>
      <xdr:row>63</xdr:row>
      <xdr:rowOff>73660</xdr:rowOff>
    </xdr:to>
    <xdr:sp macro="" textlink="">
      <xdr:nvSpPr>
        <xdr:cNvPr id="161" name="楕円 160">
          <a:extLst>
            <a:ext uri="{FF2B5EF4-FFF2-40B4-BE49-F238E27FC236}">
              <a16:creationId xmlns:a16="http://schemas.microsoft.com/office/drawing/2014/main" id="{B38EA7E2-22B4-48F5-8776-3588A3F2E1D0}"/>
            </a:ext>
          </a:extLst>
        </xdr:cNvPr>
        <xdr:cNvSpPr/>
      </xdr:nvSpPr>
      <xdr:spPr>
        <a:xfrm>
          <a:off x="1123188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22860</xdr:rowOff>
    </xdr:from>
    <xdr:to>
      <xdr:col>71</xdr:col>
      <xdr:colOff>177800</xdr:colOff>
      <xdr:row>63</xdr:row>
      <xdr:rowOff>102870</xdr:rowOff>
    </xdr:to>
    <xdr:cxnSp macro="">
      <xdr:nvCxnSpPr>
        <xdr:cNvPr id="162" name="直線コネクタ 161">
          <a:extLst>
            <a:ext uri="{FF2B5EF4-FFF2-40B4-BE49-F238E27FC236}">
              <a16:creationId xmlns:a16="http://schemas.microsoft.com/office/drawing/2014/main" id="{6C5D94D3-3CFC-4764-9ADD-D1F5CA7559CA}"/>
            </a:ext>
          </a:extLst>
        </xdr:cNvPr>
        <xdr:cNvCxnSpPr/>
      </xdr:nvCxnSpPr>
      <xdr:spPr>
        <a:xfrm>
          <a:off x="11282680" y="1058418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163" name="n_1aveValue【保健センター・保健所】&#10;有形固定資産減価償却率">
          <a:extLst>
            <a:ext uri="{FF2B5EF4-FFF2-40B4-BE49-F238E27FC236}">
              <a16:creationId xmlns:a16="http://schemas.microsoft.com/office/drawing/2014/main" id="{7CA74DA6-3B3F-434B-A753-DFCC5F900DF9}"/>
            </a:ext>
          </a:extLst>
        </xdr:cNvPr>
        <xdr:cNvSpPr txBox="1"/>
      </xdr:nvSpPr>
      <xdr:spPr>
        <a:xfrm>
          <a:off x="134372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164" name="n_2aveValue【保健センター・保健所】&#10;有形固定資産減価償却率">
          <a:extLst>
            <a:ext uri="{FF2B5EF4-FFF2-40B4-BE49-F238E27FC236}">
              <a16:creationId xmlns:a16="http://schemas.microsoft.com/office/drawing/2014/main" id="{DF9F8B31-03B7-4FF3-B2A0-54CC6E1D709F}"/>
            </a:ext>
          </a:extLst>
        </xdr:cNvPr>
        <xdr:cNvSpPr txBox="1"/>
      </xdr:nvSpPr>
      <xdr:spPr>
        <a:xfrm>
          <a:off x="12675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165" name="n_3aveValue【保健センター・保健所】&#10;有形固定資産減価償却率">
          <a:extLst>
            <a:ext uri="{FF2B5EF4-FFF2-40B4-BE49-F238E27FC236}">
              <a16:creationId xmlns:a16="http://schemas.microsoft.com/office/drawing/2014/main" id="{26A57314-B396-45A5-9020-ABCED7885E97}"/>
            </a:ext>
          </a:extLst>
        </xdr:cNvPr>
        <xdr:cNvSpPr txBox="1"/>
      </xdr:nvSpPr>
      <xdr:spPr>
        <a:xfrm>
          <a:off x="119005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166" name="n_4aveValue【保健センター・保健所】&#10;有形固定資産減価償却率">
          <a:extLst>
            <a:ext uri="{FF2B5EF4-FFF2-40B4-BE49-F238E27FC236}">
              <a16:creationId xmlns:a16="http://schemas.microsoft.com/office/drawing/2014/main" id="{4964AF1D-3257-44B1-8CC4-6DB1158A1434}"/>
            </a:ext>
          </a:extLst>
        </xdr:cNvPr>
        <xdr:cNvSpPr txBox="1"/>
      </xdr:nvSpPr>
      <xdr:spPr>
        <a:xfrm>
          <a:off x="1110298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64</xdr:row>
      <xdr:rowOff>118127</xdr:rowOff>
    </xdr:from>
    <xdr:ext cx="469744" cy="259045"/>
    <xdr:sp macro="" textlink="">
      <xdr:nvSpPr>
        <xdr:cNvPr id="167" name="n_1mainValue【保健センター・保健所】&#10;有形固定資産減価償却率">
          <a:extLst>
            <a:ext uri="{FF2B5EF4-FFF2-40B4-BE49-F238E27FC236}">
              <a16:creationId xmlns:a16="http://schemas.microsoft.com/office/drawing/2014/main" id="{2237D485-4DF4-4242-A909-A218419A2067}"/>
            </a:ext>
          </a:extLst>
        </xdr:cNvPr>
        <xdr:cNvSpPr txBox="1"/>
      </xdr:nvSpPr>
      <xdr:spPr>
        <a:xfrm>
          <a:off x="1341254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53357</xdr:rowOff>
    </xdr:from>
    <xdr:ext cx="405111" cy="259045"/>
    <xdr:sp macro="" textlink="">
      <xdr:nvSpPr>
        <xdr:cNvPr id="168" name="n_2mainValue【保健センター・保健所】&#10;有形固定資産減価償却率">
          <a:extLst>
            <a:ext uri="{FF2B5EF4-FFF2-40B4-BE49-F238E27FC236}">
              <a16:creationId xmlns:a16="http://schemas.microsoft.com/office/drawing/2014/main" id="{F3DD42BC-31F9-418F-AA61-8272F7739FD6}"/>
            </a:ext>
          </a:extLst>
        </xdr:cNvPr>
        <xdr:cNvSpPr txBox="1"/>
      </xdr:nvSpPr>
      <xdr:spPr>
        <a:xfrm>
          <a:off x="126752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144797</xdr:rowOff>
    </xdr:from>
    <xdr:ext cx="405111" cy="259045"/>
    <xdr:sp macro="" textlink="">
      <xdr:nvSpPr>
        <xdr:cNvPr id="169" name="n_3mainValue【保健センター・保健所】&#10;有形固定資産減価償却率">
          <a:extLst>
            <a:ext uri="{FF2B5EF4-FFF2-40B4-BE49-F238E27FC236}">
              <a16:creationId xmlns:a16="http://schemas.microsoft.com/office/drawing/2014/main" id="{6F89B07D-BF76-4B70-934C-0C673E60AED6}"/>
            </a:ext>
          </a:extLst>
        </xdr:cNvPr>
        <xdr:cNvSpPr txBox="1"/>
      </xdr:nvSpPr>
      <xdr:spPr>
        <a:xfrm>
          <a:off x="119005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64787</xdr:rowOff>
    </xdr:from>
    <xdr:ext cx="405111" cy="259045"/>
    <xdr:sp macro="" textlink="">
      <xdr:nvSpPr>
        <xdr:cNvPr id="170" name="n_4mainValue【保健センター・保健所】&#10;有形固定資産減価償却率">
          <a:extLst>
            <a:ext uri="{FF2B5EF4-FFF2-40B4-BE49-F238E27FC236}">
              <a16:creationId xmlns:a16="http://schemas.microsoft.com/office/drawing/2014/main" id="{FE1866F3-34BE-45B8-A59C-600D9C19DB75}"/>
            </a:ext>
          </a:extLst>
        </xdr:cNvPr>
        <xdr:cNvSpPr txBox="1"/>
      </xdr:nvSpPr>
      <xdr:spPr>
        <a:xfrm>
          <a:off x="1110298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71" name="正方形/長方形 170">
          <a:extLst>
            <a:ext uri="{FF2B5EF4-FFF2-40B4-BE49-F238E27FC236}">
              <a16:creationId xmlns:a16="http://schemas.microsoft.com/office/drawing/2014/main" id="{504CB3E3-FB74-460B-84D8-54F8A5A9A01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72" name="正方形/長方形 171">
          <a:extLst>
            <a:ext uri="{FF2B5EF4-FFF2-40B4-BE49-F238E27FC236}">
              <a16:creationId xmlns:a16="http://schemas.microsoft.com/office/drawing/2014/main" id="{2896987B-878D-4E24-9ED2-0813838EAA5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73" name="正方形/長方形 172">
          <a:extLst>
            <a:ext uri="{FF2B5EF4-FFF2-40B4-BE49-F238E27FC236}">
              <a16:creationId xmlns:a16="http://schemas.microsoft.com/office/drawing/2014/main" id="{0718CBE6-5158-4721-B7CC-D0482BA71CD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4" name="正方形/長方形 173">
          <a:extLst>
            <a:ext uri="{FF2B5EF4-FFF2-40B4-BE49-F238E27FC236}">
              <a16:creationId xmlns:a16="http://schemas.microsoft.com/office/drawing/2014/main" id="{6458D601-4956-4110-8742-9EF663B7363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5" name="正方形/長方形 174">
          <a:extLst>
            <a:ext uri="{FF2B5EF4-FFF2-40B4-BE49-F238E27FC236}">
              <a16:creationId xmlns:a16="http://schemas.microsoft.com/office/drawing/2014/main" id="{EDB37605-F401-438E-B418-C9DD54F992C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6" name="正方形/長方形 175">
          <a:extLst>
            <a:ext uri="{FF2B5EF4-FFF2-40B4-BE49-F238E27FC236}">
              <a16:creationId xmlns:a16="http://schemas.microsoft.com/office/drawing/2014/main" id="{BA284474-DCB6-40E3-917F-59681B73CB3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7" name="正方形/長方形 176">
          <a:extLst>
            <a:ext uri="{FF2B5EF4-FFF2-40B4-BE49-F238E27FC236}">
              <a16:creationId xmlns:a16="http://schemas.microsoft.com/office/drawing/2014/main" id="{BF223D83-4E24-402B-BA8E-91366B89F2D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8" name="正方形/長方形 177">
          <a:extLst>
            <a:ext uri="{FF2B5EF4-FFF2-40B4-BE49-F238E27FC236}">
              <a16:creationId xmlns:a16="http://schemas.microsoft.com/office/drawing/2014/main" id="{4013A7BA-A8AF-4ABC-AC36-619A3639420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B01AACE8-E2BD-485F-A63E-25D968AA04B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80" name="直線コネクタ 179">
          <a:extLst>
            <a:ext uri="{FF2B5EF4-FFF2-40B4-BE49-F238E27FC236}">
              <a16:creationId xmlns:a16="http://schemas.microsoft.com/office/drawing/2014/main" id="{7D8EA56C-F954-4A7A-88F2-2DFDABB8D10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181" name="直線コネクタ 180">
          <a:extLst>
            <a:ext uri="{FF2B5EF4-FFF2-40B4-BE49-F238E27FC236}">
              <a16:creationId xmlns:a16="http://schemas.microsoft.com/office/drawing/2014/main" id="{ECF6A4B1-0474-44D4-98F8-8D247BDE6E7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182" name="テキスト ボックス 181">
          <a:extLst>
            <a:ext uri="{FF2B5EF4-FFF2-40B4-BE49-F238E27FC236}">
              <a16:creationId xmlns:a16="http://schemas.microsoft.com/office/drawing/2014/main" id="{A7DFC3C7-DE87-403B-A6B3-46F7B8109E0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183" name="直線コネクタ 182">
          <a:extLst>
            <a:ext uri="{FF2B5EF4-FFF2-40B4-BE49-F238E27FC236}">
              <a16:creationId xmlns:a16="http://schemas.microsoft.com/office/drawing/2014/main" id="{2F86CEAA-5A19-4243-83B5-C291F829B3D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184" name="テキスト ボックス 183">
          <a:extLst>
            <a:ext uri="{FF2B5EF4-FFF2-40B4-BE49-F238E27FC236}">
              <a16:creationId xmlns:a16="http://schemas.microsoft.com/office/drawing/2014/main" id="{77E61E08-318C-43A1-8879-E1B56CDD194C}"/>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185" name="直線コネクタ 184">
          <a:extLst>
            <a:ext uri="{FF2B5EF4-FFF2-40B4-BE49-F238E27FC236}">
              <a16:creationId xmlns:a16="http://schemas.microsoft.com/office/drawing/2014/main" id="{ED7840A1-FCA8-46C9-99BB-6B87943CB854}"/>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186" name="テキスト ボックス 185">
          <a:extLst>
            <a:ext uri="{FF2B5EF4-FFF2-40B4-BE49-F238E27FC236}">
              <a16:creationId xmlns:a16="http://schemas.microsoft.com/office/drawing/2014/main" id="{3CDCF8B7-D693-4226-8E86-FEA4C6C31C1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187" name="直線コネクタ 186">
          <a:extLst>
            <a:ext uri="{FF2B5EF4-FFF2-40B4-BE49-F238E27FC236}">
              <a16:creationId xmlns:a16="http://schemas.microsoft.com/office/drawing/2014/main" id="{7BE5F13F-BBCD-4530-928C-4D06AD216286}"/>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188" name="テキスト ボックス 187">
          <a:extLst>
            <a:ext uri="{FF2B5EF4-FFF2-40B4-BE49-F238E27FC236}">
              <a16:creationId xmlns:a16="http://schemas.microsoft.com/office/drawing/2014/main" id="{00DBD852-2D88-42B6-A1DA-8BAD12F19CF6}"/>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9" name="直線コネクタ 188">
          <a:extLst>
            <a:ext uri="{FF2B5EF4-FFF2-40B4-BE49-F238E27FC236}">
              <a16:creationId xmlns:a16="http://schemas.microsoft.com/office/drawing/2014/main" id="{A8727570-0037-4672-8FD0-87000B7DF47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90" name="テキスト ボックス 189">
          <a:extLst>
            <a:ext uri="{FF2B5EF4-FFF2-40B4-BE49-F238E27FC236}">
              <a16:creationId xmlns:a16="http://schemas.microsoft.com/office/drawing/2014/main" id="{1A6E71DA-9379-4863-BDB5-FF5CF462139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91" name="【保健センター・保健所】&#10;一人当たり面積グラフ枠">
          <a:extLst>
            <a:ext uri="{FF2B5EF4-FFF2-40B4-BE49-F238E27FC236}">
              <a16:creationId xmlns:a16="http://schemas.microsoft.com/office/drawing/2014/main" id="{465AC4A9-CE01-4145-BEB2-CC17CEA95CB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192" name="直線コネクタ 191">
          <a:extLst>
            <a:ext uri="{FF2B5EF4-FFF2-40B4-BE49-F238E27FC236}">
              <a16:creationId xmlns:a16="http://schemas.microsoft.com/office/drawing/2014/main" id="{EF8FA9FA-1AE0-45E5-9EC6-9F655E1F89C8}"/>
            </a:ext>
          </a:extLst>
        </xdr:cNvPr>
        <xdr:cNvCxnSpPr/>
      </xdr:nvCxnSpPr>
      <xdr:spPr>
        <a:xfrm flipV="1">
          <a:off x="19509104" y="9527286"/>
          <a:ext cx="0" cy="1189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193" name="【保健センター・保健所】&#10;一人当たり面積最小値テキスト">
          <a:extLst>
            <a:ext uri="{FF2B5EF4-FFF2-40B4-BE49-F238E27FC236}">
              <a16:creationId xmlns:a16="http://schemas.microsoft.com/office/drawing/2014/main" id="{60A40195-AD1C-4B82-BD3A-2BF2FBC9133C}"/>
            </a:ext>
          </a:extLst>
        </xdr:cNvPr>
        <xdr:cNvSpPr txBox="1"/>
      </xdr:nvSpPr>
      <xdr:spPr>
        <a:xfrm>
          <a:off x="19547840" y="1072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194" name="直線コネクタ 193">
          <a:extLst>
            <a:ext uri="{FF2B5EF4-FFF2-40B4-BE49-F238E27FC236}">
              <a16:creationId xmlns:a16="http://schemas.microsoft.com/office/drawing/2014/main" id="{120E8833-3374-458F-848A-AC8E8719CB48}"/>
            </a:ext>
          </a:extLst>
        </xdr:cNvPr>
        <xdr:cNvCxnSpPr/>
      </xdr:nvCxnSpPr>
      <xdr:spPr>
        <a:xfrm>
          <a:off x="19443700" y="10717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195" name="【保健センター・保健所】&#10;一人当たり面積最大値テキスト">
          <a:extLst>
            <a:ext uri="{FF2B5EF4-FFF2-40B4-BE49-F238E27FC236}">
              <a16:creationId xmlns:a16="http://schemas.microsoft.com/office/drawing/2014/main" id="{D76F765F-85E1-4FE7-978E-439EAF152B4F}"/>
            </a:ext>
          </a:extLst>
        </xdr:cNvPr>
        <xdr:cNvSpPr txBox="1"/>
      </xdr:nvSpPr>
      <xdr:spPr>
        <a:xfrm>
          <a:off x="19547840" y="930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196" name="直線コネクタ 195">
          <a:extLst>
            <a:ext uri="{FF2B5EF4-FFF2-40B4-BE49-F238E27FC236}">
              <a16:creationId xmlns:a16="http://schemas.microsoft.com/office/drawing/2014/main" id="{22E77D18-E162-4D43-A1BE-0C82989C4050}"/>
            </a:ext>
          </a:extLst>
        </xdr:cNvPr>
        <xdr:cNvCxnSpPr/>
      </xdr:nvCxnSpPr>
      <xdr:spPr>
        <a:xfrm>
          <a:off x="19443700" y="952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22268</xdr:rowOff>
    </xdr:from>
    <xdr:ext cx="469744" cy="259045"/>
    <xdr:sp macro="" textlink="">
      <xdr:nvSpPr>
        <xdr:cNvPr id="197" name="【保健センター・保健所】&#10;一人当たり面積平均値テキスト">
          <a:extLst>
            <a:ext uri="{FF2B5EF4-FFF2-40B4-BE49-F238E27FC236}">
              <a16:creationId xmlns:a16="http://schemas.microsoft.com/office/drawing/2014/main" id="{0696E46F-5E49-4077-B1AE-3E9B22EC84FD}"/>
            </a:ext>
          </a:extLst>
        </xdr:cNvPr>
        <xdr:cNvSpPr txBox="1"/>
      </xdr:nvSpPr>
      <xdr:spPr>
        <a:xfrm>
          <a:off x="19547840" y="1058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198" name="フローチャート: 判断 197">
          <a:extLst>
            <a:ext uri="{FF2B5EF4-FFF2-40B4-BE49-F238E27FC236}">
              <a16:creationId xmlns:a16="http://schemas.microsoft.com/office/drawing/2014/main" id="{D5D032D6-7D94-4C81-A65C-3D93F48FA49D}"/>
            </a:ext>
          </a:extLst>
        </xdr:cNvPr>
        <xdr:cNvSpPr/>
      </xdr:nvSpPr>
      <xdr:spPr>
        <a:xfrm>
          <a:off x="19458940" y="1060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199" name="フローチャート: 判断 198">
          <a:extLst>
            <a:ext uri="{FF2B5EF4-FFF2-40B4-BE49-F238E27FC236}">
              <a16:creationId xmlns:a16="http://schemas.microsoft.com/office/drawing/2014/main" id="{35BE122F-C766-4E4D-B6F2-D3B1146CB7FB}"/>
            </a:ext>
          </a:extLst>
        </xdr:cNvPr>
        <xdr:cNvSpPr/>
      </xdr:nvSpPr>
      <xdr:spPr>
        <a:xfrm>
          <a:off x="18735040" y="1060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200" name="フローチャート: 判断 199">
          <a:extLst>
            <a:ext uri="{FF2B5EF4-FFF2-40B4-BE49-F238E27FC236}">
              <a16:creationId xmlns:a16="http://schemas.microsoft.com/office/drawing/2014/main" id="{6BD8ECF0-5671-460A-912C-58EB013536DE}"/>
            </a:ext>
          </a:extLst>
        </xdr:cNvPr>
        <xdr:cNvSpPr/>
      </xdr:nvSpPr>
      <xdr:spPr>
        <a:xfrm>
          <a:off x="17937480" y="1060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201" name="フローチャート: 判断 200">
          <a:extLst>
            <a:ext uri="{FF2B5EF4-FFF2-40B4-BE49-F238E27FC236}">
              <a16:creationId xmlns:a16="http://schemas.microsoft.com/office/drawing/2014/main" id="{2CA4C383-BBEE-45F8-BA76-DE5596C5C0BF}"/>
            </a:ext>
          </a:extLst>
        </xdr:cNvPr>
        <xdr:cNvSpPr/>
      </xdr:nvSpPr>
      <xdr:spPr>
        <a:xfrm>
          <a:off x="1716278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202" name="フローチャート: 判断 201">
          <a:extLst>
            <a:ext uri="{FF2B5EF4-FFF2-40B4-BE49-F238E27FC236}">
              <a16:creationId xmlns:a16="http://schemas.microsoft.com/office/drawing/2014/main" id="{DAEE9E74-1114-4DEA-88B8-F1C7300B530D}"/>
            </a:ext>
          </a:extLst>
        </xdr:cNvPr>
        <xdr:cNvSpPr/>
      </xdr:nvSpPr>
      <xdr:spPr>
        <a:xfrm>
          <a:off x="16388080" y="10598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E59E058A-8488-4847-8E9B-5087F022E04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1BAAE937-3420-4F8B-A88B-C7761B6021E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DD07B29B-BB74-42ED-8C30-A97E93766C6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D356E4EA-4F35-484A-B6A5-176E0CB83F9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6AD2CEF5-0826-4FAC-855A-3254E966EDC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154025</xdr:rowOff>
    </xdr:from>
    <xdr:to>
      <xdr:col>116</xdr:col>
      <xdr:colOff>114300</xdr:colOff>
      <xdr:row>63</xdr:row>
      <xdr:rowOff>84175</xdr:rowOff>
    </xdr:to>
    <xdr:sp macro="" textlink="">
      <xdr:nvSpPr>
        <xdr:cNvPr id="208" name="楕円 207">
          <a:extLst>
            <a:ext uri="{FF2B5EF4-FFF2-40B4-BE49-F238E27FC236}">
              <a16:creationId xmlns:a16="http://schemas.microsoft.com/office/drawing/2014/main" id="{EFCCEADF-3999-4304-84CC-879588CCED35}"/>
            </a:ext>
          </a:extLst>
        </xdr:cNvPr>
        <xdr:cNvSpPr/>
      </xdr:nvSpPr>
      <xdr:spPr>
        <a:xfrm>
          <a:off x="19458940" y="1054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113402</xdr:rowOff>
    </xdr:from>
    <xdr:ext cx="469744" cy="259045"/>
    <xdr:sp macro="" textlink="">
      <xdr:nvSpPr>
        <xdr:cNvPr id="209" name="【保健センター・保健所】&#10;一人当たり面積該当値テキスト">
          <a:extLst>
            <a:ext uri="{FF2B5EF4-FFF2-40B4-BE49-F238E27FC236}">
              <a16:creationId xmlns:a16="http://schemas.microsoft.com/office/drawing/2014/main" id="{5928E973-EC6C-42B4-80FA-30D875A0AEA4}"/>
            </a:ext>
          </a:extLst>
        </xdr:cNvPr>
        <xdr:cNvSpPr txBox="1"/>
      </xdr:nvSpPr>
      <xdr:spPr>
        <a:xfrm>
          <a:off x="19547840" y="103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156997</xdr:rowOff>
    </xdr:from>
    <xdr:to>
      <xdr:col>112</xdr:col>
      <xdr:colOff>38100</xdr:colOff>
      <xdr:row>63</xdr:row>
      <xdr:rowOff>87147</xdr:rowOff>
    </xdr:to>
    <xdr:sp macro="" textlink="">
      <xdr:nvSpPr>
        <xdr:cNvPr id="210" name="楕円 209">
          <a:extLst>
            <a:ext uri="{FF2B5EF4-FFF2-40B4-BE49-F238E27FC236}">
              <a16:creationId xmlns:a16="http://schemas.microsoft.com/office/drawing/2014/main" id="{0C7180BA-E3D0-4F0B-93E5-AF83571C6BD1}"/>
            </a:ext>
          </a:extLst>
        </xdr:cNvPr>
        <xdr:cNvSpPr/>
      </xdr:nvSpPr>
      <xdr:spPr>
        <a:xfrm>
          <a:off x="18735040" y="105506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33375</xdr:rowOff>
    </xdr:from>
    <xdr:to>
      <xdr:col>116</xdr:col>
      <xdr:colOff>63500</xdr:colOff>
      <xdr:row>63</xdr:row>
      <xdr:rowOff>36347</xdr:rowOff>
    </xdr:to>
    <xdr:cxnSp macro="">
      <xdr:nvCxnSpPr>
        <xdr:cNvPr id="211" name="直線コネクタ 210">
          <a:extLst>
            <a:ext uri="{FF2B5EF4-FFF2-40B4-BE49-F238E27FC236}">
              <a16:creationId xmlns:a16="http://schemas.microsoft.com/office/drawing/2014/main" id="{1F516E71-4EF8-451B-A8F8-18C25E129846}"/>
            </a:ext>
          </a:extLst>
        </xdr:cNvPr>
        <xdr:cNvCxnSpPr/>
      </xdr:nvCxnSpPr>
      <xdr:spPr>
        <a:xfrm flipV="1">
          <a:off x="18778220" y="10594695"/>
          <a:ext cx="73152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161112</xdr:rowOff>
    </xdr:from>
    <xdr:to>
      <xdr:col>107</xdr:col>
      <xdr:colOff>101600</xdr:colOff>
      <xdr:row>63</xdr:row>
      <xdr:rowOff>91262</xdr:rowOff>
    </xdr:to>
    <xdr:sp macro="" textlink="">
      <xdr:nvSpPr>
        <xdr:cNvPr id="212" name="楕円 211">
          <a:extLst>
            <a:ext uri="{FF2B5EF4-FFF2-40B4-BE49-F238E27FC236}">
              <a16:creationId xmlns:a16="http://schemas.microsoft.com/office/drawing/2014/main" id="{1BF188D2-5E43-4E0F-AA43-51F2845E3877}"/>
            </a:ext>
          </a:extLst>
        </xdr:cNvPr>
        <xdr:cNvSpPr/>
      </xdr:nvSpPr>
      <xdr:spPr>
        <a:xfrm>
          <a:off x="17937480" y="10554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36347</xdr:rowOff>
    </xdr:from>
    <xdr:to>
      <xdr:col>111</xdr:col>
      <xdr:colOff>177800</xdr:colOff>
      <xdr:row>63</xdr:row>
      <xdr:rowOff>40462</xdr:rowOff>
    </xdr:to>
    <xdr:cxnSp macro="">
      <xdr:nvCxnSpPr>
        <xdr:cNvPr id="213" name="直線コネクタ 212">
          <a:extLst>
            <a:ext uri="{FF2B5EF4-FFF2-40B4-BE49-F238E27FC236}">
              <a16:creationId xmlns:a16="http://schemas.microsoft.com/office/drawing/2014/main" id="{1F6357CD-8AB8-46FC-9916-8ADA642D2C40}"/>
            </a:ext>
          </a:extLst>
        </xdr:cNvPr>
        <xdr:cNvCxnSpPr/>
      </xdr:nvCxnSpPr>
      <xdr:spPr>
        <a:xfrm flipV="1">
          <a:off x="17988280" y="10597667"/>
          <a:ext cx="78994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164770</xdr:rowOff>
    </xdr:from>
    <xdr:to>
      <xdr:col>102</xdr:col>
      <xdr:colOff>165100</xdr:colOff>
      <xdr:row>63</xdr:row>
      <xdr:rowOff>94920</xdr:rowOff>
    </xdr:to>
    <xdr:sp macro="" textlink="">
      <xdr:nvSpPr>
        <xdr:cNvPr id="214" name="楕円 213">
          <a:extLst>
            <a:ext uri="{FF2B5EF4-FFF2-40B4-BE49-F238E27FC236}">
              <a16:creationId xmlns:a16="http://schemas.microsoft.com/office/drawing/2014/main" id="{62956A7D-8E5A-4BC6-9894-9B9F50EC99E0}"/>
            </a:ext>
          </a:extLst>
        </xdr:cNvPr>
        <xdr:cNvSpPr/>
      </xdr:nvSpPr>
      <xdr:spPr>
        <a:xfrm>
          <a:off x="17162780" y="10558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40462</xdr:rowOff>
    </xdr:from>
    <xdr:to>
      <xdr:col>107</xdr:col>
      <xdr:colOff>50800</xdr:colOff>
      <xdr:row>63</xdr:row>
      <xdr:rowOff>44120</xdr:rowOff>
    </xdr:to>
    <xdr:cxnSp macro="">
      <xdr:nvCxnSpPr>
        <xdr:cNvPr id="215" name="直線コネクタ 214">
          <a:extLst>
            <a:ext uri="{FF2B5EF4-FFF2-40B4-BE49-F238E27FC236}">
              <a16:creationId xmlns:a16="http://schemas.microsoft.com/office/drawing/2014/main" id="{FED75F5A-F8F0-4A41-B187-5E688A5A1DD9}"/>
            </a:ext>
          </a:extLst>
        </xdr:cNvPr>
        <xdr:cNvCxnSpPr/>
      </xdr:nvCxnSpPr>
      <xdr:spPr>
        <a:xfrm flipV="1">
          <a:off x="17213580" y="10601782"/>
          <a:ext cx="7747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168884</xdr:rowOff>
    </xdr:from>
    <xdr:to>
      <xdr:col>98</xdr:col>
      <xdr:colOff>38100</xdr:colOff>
      <xdr:row>63</xdr:row>
      <xdr:rowOff>99034</xdr:rowOff>
    </xdr:to>
    <xdr:sp macro="" textlink="">
      <xdr:nvSpPr>
        <xdr:cNvPr id="216" name="楕円 215">
          <a:extLst>
            <a:ext uri="{FF2B5EF4-FFF2-40B4-BE49-F238E27FC236}">
              <a16:creationId xmlns:a16="http://schemas.microsoft.com/office/drawing/2014/main" id="{71950799-F5CC-438C-A6EE-E83472A0BFEB}"/>
            </a:ext>
          </a:extLst>
        </xdr:cNvPr>
        <xdr:cNvSpPr/>
      </xdr:nvSpPr>
      <xdr:spPr>
        <a:xfrm>
          <a:off x="16388080" y="10562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44120</xdr:rowOff>
    </xdr:from>
    <xdr:to>
      <xdr:col>102</xdr:col>
      <xdr:colOff>114300</xdr:colOff>
      <xdr:row>63</xdr:row>
      <xdr:rowOff>48234</xdr:rowOff>
    </xdr:to>
    <xdr:cxnSp macro="">
      <xdr:nvCxnSpPr>
        <xdr:cNvPr id="217" name="直線コネクタ 216">
          <a:extLst>
            <a:ext uri="{FF2B5EF4-FFF2-40B4-BE49-F238E27FC236}">
              <a16:creationId xmlns:a16="http://schemas.microsoft.com/office/drawing/2014/main" id="{8F38C3B0-C322-44F0-918B-D1821B16B20B}"/>
            </a:ext>
          </a:extLst>
        </xdr:cNvPr>
        <xdr:cNvCxnSpPr/>
      </xdr:nvCxnSpPr>
      <xdr:spPr>
        <a:xfrm flipV="1">
          <a:off x="16431260" y="10605440"/>
          <a:ext cx="78232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135196</xdr:rowOff>
    </xdr:from>
    <xdr:ext cx="469744" cy="259045"/>
    <xdr:sp macro="" textlink="">
      <xdr:nvSpPr>
        <xdr:cNvPr id="218" name="n_1aveValue【保健センター・保健所】&#10;一人当たり面積">
          <a:extLst>
            <a:ext uri="{FF2B5EF4-FFF2-40B4-BE49-F238E27FC236}">
              <a16:creationId xmlns:a16="http://schemas.microsoft.com/office/drawing/2014/main" id="{949690E0-4C6C-468C-85AA-618111A3DE44}"/>
            </a:ext>
          </a:extLst>
        </xdr:cNvPr>
        <xdr:cNvSpPr txBox="1"/>
      </xdr:nvSpPr>
      <xdr:spPr>
        <a:xfrm>
          <a:off x="18561127" y="106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131995</xdr:rowOff>
    </xdr:from>
    <xdr:ext cx="469744" cy="259045"/>
    <xdr:sp macro="" textlink="">
      <xdr:nvSpPr>
        <xdr:cNvPr id="219" name="n_2aveValue【保健センター・保健所】&#10;一人当たり面積">
          <a:extLst>
            <a:ext uri="{FF2B5EF4-FFF2-40B4-BE49-F238E27FC236}">
              <a16:creationId xmlns:a16="http://schemas.microsoft.com/office/drawing/2014/main" id="{ECB7A3FB-3458-49DD-955F-DBD29E625CE0}"/>
            </a:ext>
          </a:extLst>
        </xdr:cNvPr>
        <xdr:cNvSpPr txBox="1"/>
      </xdr:nvSpPr>
      <xdr:spPr>
        <a:xfrm>
          <a:off x="17776267" y="106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220" name="n_3aveValue【保健センター・保健所】&#10;一人当たり面積">
          <a:extLst>
            <a:ext uri="{FF2B5EF4-FFF2-40B4-BE49-F238E27FC236}">
              <a16:creationId xmlns:a16="http://schemas.microsoft.com/office/drawing/2014/main" id="{716437D1-6D9B-45F0-8126-618AD243AE35}"/>
            </a:ext>
          </a:extLst>
        </xdr:cNvPr>
        <xdr:cNvSpPr txBox="1"/>
      </xdr:nvSpPr>
      <xdr:spPr>
        <a:xfrm>
          <a:off x="1700156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129709</xdr:rowOff>
    </xdr:from>
    <xdr:ext cx="469744" cy="259045"/>
    <xdr:sp macro="" textlink="">
      <xdr:nvSpPr>
        <xdr:cNvPr id="221" name="n_4aveValue【保健センター・保健所】&#10;一人当たり面積">
          <a:extLst>
            <a:ext uri="{FF2B5EF4-FFF2-40B4-BE49-F238E27FC236}">
              <a16:creationId xmlns:a16="http://schemas.microsoft.com/office/drawing/2014/main" id="{7E601365-5E43-4F4F-A093-8C8041036013}"/>
            </a:ext>
          </a:extLst>
        </xdr:cNvPr>
        <xdr:cNvSpPr txBox="1"/>
      </xdr:nvSpPr>
      <xdr:spPr>
        <a:xfrm>
          <a:off x="16226867" y="1069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103674</xdr:rowOff>
    </xdr:from>
    <xdr:ext cx="469744" cy="259045"/>
    <xdr:sp macro="" textlink="">
      <xdr:nvSpPr>
        <xdr:cNvPr id="222" name="n_1mainValue【保健センター・保健所】&#10;一人当たり面積">
          <a:extLst>
            <a:ext uri="{FF2B5EF4-FFF2-40B4-BE49-F238E27FC236}">
              <a16:creationId xmlns:a16="http://schemas.microsoft.com/office/drawing/2014/main" id="{9608C855-AD3E-4633-ADDE-03EBD24CFFCC}"/>
            </a:ext>
          </a:extLst>
        </xdr:cNvPr>
        <xdr:cNvSpPr txBox="1"/>
      </xdr:nvSpPr>
      <xdr:spPr>
        <a:xfrm>
          <a:off x="18561127" y="103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107789</xdr:rowOff>
    </xdr:from>
    <xdr:ext cx="469744" cy="259045"/>
    <xdr:sp macro="" textlink="">
      <xdr:nvSpPr>
        <xdr:cNvPr id="223" name="n_2mainValue【保健センター・保健所】&#10;一人当たり面積">
          <a:extLst>
            <a:ext uri="{FF2B5EF4-FFF2-40B4-BE49-F238E27FC236}">
              <a16:creationId xmlns:a16="http://schemas.microsoft.com/office/drawing/2014/main" id="{3900EDC0-57A8-4F03-8D11-C880DA2CF08B}"/>
            </a:ext>
          </a:extLst>
        </xdr:cNvPr>
        <xdr:cNvSpPr txBox="1"/>
      </xdr:nvSpPr>
      <xdr:spPr>
        <a:xfrm>
          <a:off x="17776267" y="1033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111447</xdr:rowOff>
    </xdr:from>
    <xdr:ext cx="469744" cy="259045"/>
    <xdr:sp macro="" textlink="">
      <xdr:nvSpPr>
        <xdr:cNvPr id="224" name="n_3mainValue【保健センター・保健所】&#10;一人当たり面積">
          <a:extLst>
            <a:ext uri="{FF2B5EF4-FFF2-40B4-BE49-F238E27FC236}">
              <a16:creationId xmlns:a16="http://schemas.microsoft.com/office/drawing/2014/main" id="{B806C554-34E7-41F3-A80B-54514DDD75F0}"/>
            </a:ext>
          </a:extLst>
        </xdr:cNvPr>
        <xdr:cNvSpPr txBox="1"/>
      </xdr:nvSpPr>
      <xdr:spPr>
        <a:xfrm>
          <a:off x="17001567" y="103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115561</xdr:rowOff>
    </xdr:from>
    <xdr:ext cx="469744" cy="259045"/>
    <xdr:sp macro="" textlink="">
      <xdr:nvSpPr>
        <xdr:cNvPr id="225" name="n_4mainValue【保健センター・保健所】&#10;一人当たり面積">
          <a:extLst>
            <a:ext uri="{FF2B5EF4-FFF2-40B4-BE49-F238E27FC236}">
              <a16:creationId xmlns:a16="http://schemas.microsoft.com/office/drawing/2014/main" id="{15FFD161-64A3-4E94-A5B2-FBBF994C6C89}"/>
            </a:ext>
          </a:extLst>
        </xdr:cNvPr>
        <xdr:cNvSpPr txBox="1"/>
      </xdr:nvSpPr>
      <xdr:spPr>
        <a:xfrm>
          <a:off x="16226867" y="103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26" name="正方形/長方形 225">
          <a:extLst>
            <a:ext uri="{FF2B5EF4-FFF2-40B4-BE49-F238E27FC236}">
              <a16:creationId xmlns:a16="http://schemas.microsoft.com/office/drawing/2014/main" id="{C22D0F60-DB41-4555-AADE-6CF8D2C9100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7" name="正方形/長方形 226">
          <a:extLst>
            <a:ext uri="{FF2B5EF4-FFF2-40B4-BE49-F238E27FC236}">
              <a16:creationId xmlns:a16="http://schemas.microsoft.com/office/drawing/2014/main" id="{080A850A-ACD8-458F-86E5-F4522CF778E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8" name="正方形/長方形 227">
          <a:extLst>
            <a:ext uri="{FF2B5EF4-FFF2-40B4-BE49-F238E27FC236}">
              <a16:creationId xmlns:a16="http://schemas.microsoft.com/office/drawing/2014/main" id="{407609CD-EA94-4D3F-B9F3-C4ED6171567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9" name="正方形/長方形 228">
          <a:extLst>
            <a:ext uri="{FF2B5EF4-FFF2-40B4-BE49-F238E27FC236}">
              <a16:creationId xmlns:a16="http://schemas.microsoft.com/office/drawing/2014/main" id="{14CE7794-9DDE-4591-B7F9-825CB00F1DD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0" name="正方形/長方形 229">
          <a:extLst>
            <a:ext uri="{FF2B5EF4-FFF2-40B4-BE49-F238E27FC236}">
              <a16:creationId xmlns:a16="http://schemas.microsoft.com/office/drawing/2014/main" id="{FD9A6EB1-DBED-46FC-8E5E-FFE223FECCF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1" name="正方形/長方形 230">
          <a:extLst>
            <a:ext uri="{FF2B5EF4-FFF2-40B4-BE49-F238E27FC236}">
              <a16:creationId xmlns:a16="http://schemas.microsoft.com/office/drawing/2014/main" id="{A3210332-66A6-4CA4-ACAF-E766470266D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2" name="正方形/長方形 231">
          <a:extLst>
            <a:ext uri="{FF2B5EF4-FFF2-40B4-BE49-F238E27FC236}">
              <a16:creationId xmlns:a16="http://schemas.microsoft.com/office/drawing/2014/main" id="{57477D9D-CE8C-4D74-9AEE-77F0F3EF29E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3" name="正方形/長方形 232">
          <a:extLst>
            <a:ext uri="{FF2B5EF4-FFF2-40B4-BE49-F238E27FC236}">
              <a16:creationId xmlns:a16="http://schemas.microsoft.com/office/drawing/2014/main" id="{359979BE-FEAF-46A4-A225-6B44A1926C0C}"/>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34" name="正方形/長方形 233">
          <a:extLst>
            <a:ext uri="{FF2B5EF4-FFF2-40B4-BE49-F238E27FC236}">
              <a16:creationId xmlns:a16="http://schemas.microsoft.com/office/drawing/2014/main" id="{AD9B58B8-2952-4975-8B6B-8CC28577F73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5" name="正方形/長方形 234">
          <a:extLst>
            <a:ext uri="{FF2B5EF4-FFF2-40B4-BE49-F238E27FC236}">
              <a16:creationId xmlns:a16="http://schemas.microsoft.com/office/drawing/2014/main" id="{F35300C6-AA06-4D4D-8B73-506A98EBAC8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36" name="正方形/長方形 235">
          <a:extLst>
            <a:ext uri="{FF2B5EF4-FFF2-40B4-BE49-F238E27FC236}">
              <a16:creationId xmlns:a16="http://schemas.microsoft.com/office/drawing/2014/main" id="{59F83890-DF1F-43FD-8E9B-67723C8D685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37" name="正方形/長方形 236">
          <a:extLst>
            <a:ext uri="{FF2B5EF4-FFF2-40B4-BE49-F238E27FC236}">
              <a16:creationId xmlns:a16="http://schemas.microsoft.com/office/drawing/2014/main" id="{6BAA5725-DE91-40E7-AF4D-5607DC9822E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38" name="正方形/長方形 237">
          <a:extLst>
            <a:ext uri="{FF2B5EF4-FFF2-40B4-BE49-F238E27FC236}">
              <a16:creationId xmlns:a16="http://schemas.microsoft.com/office/drawing/2014/main" id="{A144625B-A3CA-4200-BB15-6614D9F3FEE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39" name="正方形/長方形 238">
          <a:extLst>
            <a:ext uri="{FF2B5EF4-FFF2-40B4-BE49-F238E27FC236}">
              <a16:creationId xmlns:a16="http://schemas.microsoft.com/office/drawing/2014/main" id="{10059C2A-692D-4954-A5C2-AE0C296140A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40" name="正方形/長方形 239">
          <a:extLst>
            <a:ext uri="{FF2B5EF4-FFF2-40B4-BE49-F238E27FC236}">
              <a16:creationId xmlns:a16="http://schemas.microsoft.com/office/drawing/2014/main" id="{E195938D-3A9A-49AC-8736-F0F21028728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1" name="正方形/長方形 240">
          <a:extLst>
            <a:ext uri="{FF2B5EF4-FFF2-40B4-BE49-F238E27FC236}">
              <a16:creationId xmlns:a16="http://schemas.microsoft.com/office/drawing/2014/main" id="{81470987-8224-456A-837D-0A6557E110B5}"/>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42" name="正方形/長方形 241">
          <a:extLst>
            <a:ext uri="{FF2B5EF4-FFF2-40B4-BE49-F238E27FC236}">
              <a16:creationId xmlns:a16="http://schemas.microsoft.com/office/drawing/2014/main" id="{3B4A8171-ADBA-47B2-9109-1A6D65850E8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43" name="正方形/長方形 242">
          <a:extLst>
            <a:ext uri="{FF2B5EF4-FFF2-40B4-BE49-F238E27FC236}">
              <a16:creationId xmlns:a16="http://schemas.microsoft.com/office/drawing/2014/main" id="{48E8EB44-4780-4A7C-9DCD-3CC7CBA5FA2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44" name="正方形/長方形 243">
          <a:extLst>
            <a:ext uri="{FF2B5EF4-FFF2-40B4-BE49-F238E27FC236}">
              <a16:creationId xmlns:a16="http://schemas.microsoft.com/office/drawing/2014/main" id="{EFFD1D44-2A2B-4150-BF03-C147D41B6FE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45" name="正方形/長方形 244">
          <a:extLst>
            <a:ext uri="{FF2B5EF4-FFF2-40B4-BE49-F238E27FC236}">
              <a16:creationId xmlns:a16="http://schemas.microsoft.com/office/drawing/2014/main" id="{4678DB36-C2E8-499F-BC04-BB1B0A8C02B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46" name="正方形/長方形 245">
          <a:extLst>
            <a:ext uri="{FF2B5EF4-FFF2-40B4-BE49-F238E27FC236}">
              <a16:creationId xmlns:a16="http://schemas.microsoft.com/office/drawing/2014/main" id="{9E41C525-4FCB-426B-9B9B-441B60C8A2E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47" name="正方形/長方形 246">
          <a:extLst>
            <a:ext uri="{FF2B5EF4-FFF2-40B4-BE49-F238E27FC236}">
              <a16:creationId xmlns:a16="http://schemas.microsoft.com/office/drawing/2014/main" id="{DF49107F-E94E-4061-99AE-0E8AC226348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48" name="正方形/長方形 247">
          <a:extLst>
            <a:ext uri="{FF2B5EF4-FFF2-40B4-BE49-F238E27FC236}">
              <a16:creationId xmlns:a16="http://schemas.microsoft.com/office/drawing/2014/main" id="{7E8D13D1-FA82-4233-A553-BD6B857D3B2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49" name="正方形/長方形 248">
          <a:extLst>
            <a:ext uri="{FF2B5EF4-FFF2-40B4-BE49-F238E27FC236}">
              <a16:creationId xmlns:a16="http://schemas.microsoft.com/office/drawing/2014/main" id="{E40AB413-B67F-4CBC-8FCC-4A06174CB82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50" name="テキスト ボックス 249">
          <a:extLst>
            <a:ext uri="{FF2B5EF4-FFF2-40B4-BE49-F238E27FC236}">
              <a16:creationId xmlns:a16="http://schemas.microsoft.com/office/drawing/2014/main" id="{20CD72E1-8F78-4B2F-A509-96ECED012D1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51" name="直線コネクタ 250">
          <a:extLst>
            <a:ext uri="{FF2B5EF4-FFF2-40B4-BE49-F238E27FC236}">
              <a16:creationId xmlns:a16="http://schemas.microsoft.com/office/drawing/2014/main" id="{B707A48E-3476-4E45-9D31-0E763CA0789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52" name="テキスト ボックス 251">
          <a:extLst>
            <a:ext uri="{FF2B5EF4-FFF2-40B4-BE49-F238E27FC236}">
              <a16:creationId xmlns:a16="http://schemas.microsoft.com/office/drawing/2014/main" id="{72B84266-EDAE-4929-8A04-A237BACEAAF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253" name="直線コネクタ 252">
          <a:extLst>
            <a:ext uri="{FF2B5EF4-FFF2-40B4-BE49-F238E27FC236}">
              <a16:creationId xmlns:a16="http://schemas.microsoft.com/office/drawing/2014/main" id="{54A28B1E-B11D-44FD-9C98-A0ADE3F8A09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254" name="テキスト ボックス 253">
          <a:extLst>
            <a:ext uri="{FF2B5EF4-FFF2-40B4-BE49-F238E27FC236}">
              <a16:creationId xmlns:a16="http://schemas.microsoft.com/office/drawing/2014/main" id="{31CD1647-5391-46D1-99AA-9D0CCC0DE24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55" name="直線コネクタ 254">
          <a:extLst>
            <a:ext uri="{FF2B5EF4-FFF2-40B4-BE49-F238E27FC236}">
              <a16:creationId xmlns:a16="http://schemas.microsoft.com/office/drawing/2014/main" id="{B157139E-990C-4CD3-9FB1-B552F3A3CF1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56" name="テキスト ボックス 255">
          <a:extLst>
            <a:ext uri="{FF2B5EF4-FFF2-40B4-BE49-F238E27FC236}">
              <a16:creationId xmlns:a16="http://schemas.microsoft.com/office/drawing/2014/main" id="{282CF170-687E-4232-A836-7FC63069C41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57" name="直線コネクタ 256">
          <a:extLst>
            <a:ext uri="{FF2B5EF4-FFF2-40B4-BE49-F238E27FC236}">
              <a16:creationId xmlns:a16="http://schemas.microsoft.com/office/drawing/2014/main" id="{3EE891A7-F328-4812-93D5-48CDBB31285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58" name="テキスト ボックス 257">
          <a:extLst>
            <a:ext uri="{FF2B5EF4-FFF2-40B4-BE49-F238E27FC236}">
              <a16:creationId xmlns:a16="http://schemas.microsoft.com/office/drawing/2014/main" id="{29CC236B-011E-4FAB-9D46-C47E243A58D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59" name="直線コネクタ 258">
          <a:extLst>
            <a:ext uri="{FF2B5EF4-FFF2-40B4-BE49-F238E27FC236}">
              <a16:creationId xmlns:a16="http://schemas.microsoft.com/office/drawing/2014/main" id="{FD5131B9-318E-4A7A-997B-5B72CF47800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60" name="テキスト ボックス 259">
          <a:extLst>
            <a:ext uri="{FF2B5EF4-FFF2-40B4-BE49-F238E27FC236}">
              <a16:creationId xmlns:a16="http://schemas.microsoft.com/office/drawing/2014/main" id="{0365C876-A8D3-4279-A61D-B7FFAD5F7AC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61" name="直線コネクタ 260">
          <a:extLst>
            <a:ext uri="{FF2B5EF4-FFF2-40B4-BE49-F238E27FC236}">
              <a16:creationId xmlns:a16="http://schemas.microsoft.com/office/drawing/2014/main" id="{49BB6E25-FE45-4805-97C0-2089FBE22C8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62" name="テキスト ボックス 261">
          <a:extLst>
            <a:ext uri="{FF2B5EF4-FFF2-40B4-BE49-F238E27FC236}">
              <a16:creationId xmlns:a16="http://schemas.microsoft.com/office/drawing/2014/main" id="{A517C3E0-A3E6-44A0-9050-D917CC1C090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63" name="直線コネクタ 262">
          <a:extLst>
            <a:ext uri="{FF2B5EF4-FFF2-40B4-BE49-F238E27FC236}">
              <a16:creationId xmlns:a16="http://schemas.microsoft.com/office/drawing/2014/main" id="{4D129F34-FF75-4888-9EA4-62A08C415C7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264" name="テキスト ボックス 263">
          <a:extLst>
            <a:ext uri="{FF2B5EF4-FFF2-40B4-BE49-F238E27FC236}">
              <a16:creationId xmlns:a16="http://schemas.microsoft.com/office/drawing/2014/main" id="{6E9D3C35-3BAC-4AD5-980D-7E7D3C3B331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65" name="直線コネクタ 264">
          <a:extLst>
            <a:ext uri="{FF2B5EF4-FFF2-40B4-BE49-F238E27FC236}">
              <a16:creationId xmlns:a16="http://schemas.microsoft.com/office/drawing/2014/main" id="{5EC29994-DBA3-4189-9E2C-87BD9506E5B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66" name="【庁舎】&#10;有形固定資産減価償却率グラフ枠">
          <a:extLst>
            <a:ext uri="{FF2B5EF4-FFF2-40B4-BE49-F238E27FC236}">
              <a16:creationId xmlns:a16="http://schemas.microsoft.com/office/drawing/2014/main" id="{B090DD48-F268-4E30-91DC-D778839E705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267" name="直線コネクタ 266">
          <a:extLst>
            <a:ext uri="{FF2B5EF4-FFF2-40B4-BE49-F238E27FC236}">
              <a16:creationId xmlns:a16="http://schemas.microsoft.com/office/drawing/2014/main" id="{EAA630A8-FB4D-4406-B939-11A71AAF28B4}"/>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268" name="【庁舎】&#10;有形固定資産減価償却率最小値テキスト">
          <a:extLst>
            <a:ext uri="{FF2B5EF4-FFF2-40B4-BE49-F238E27FC236}">
              <a16:creationId xmlns:a16="http://schemas.microsoft.com/office/drawing/2014/main" id="{554BCB3B-AC0B-4FAA-A87F-37757DFE747E}"/>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269" name="直線コネクタ 268">
          <a:extLst>
            <a:ext uri="{FF2B5EF4-FFF2-40B4-BE49-F238E27FC236}">
              <a16:creationId xmlns:a16="http://schemas.microsoft.com/office/drawing/2014/main" id="{944C4018-C9EC-4907-AAAE-2DFBCC2EB0D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270" name="【庁舎】&#10;有形固定資産減価償却率最大値テキスト">
          <a:extLst>
            <a:ext uri="{FF2B5EF4-FFF2-40B4-BE49-F238E27FC236}">
              <a16:creationId xmlns:a16="http://schemas.microsoft.com/office/drawing/2014/main" id="{05A4D389-8FA4-4FBD-B361-210D5FC78684}"/>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271" name="直線コネクタ 270">
          <a:extLst>
            <a:ext uri="{FF2B5EF4-FFF2-40B4-BE49-F238E27FC236}">
              <a16:creationId xmlns:a16="http://schemas.microsoft.com/office/drawing/2014/main" id="{3740428E-8620-491D-B0A5-073AFC53C204}"/>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272" name="【庁舎】&#10;有形固定資産減価償却率平均値テキスト">
          <a:extLst>
            <a:ext uri="{FF2B5EF4-FFF2-40B4-BE49-F238E27FC236}">
              <a16:creationId xmlns:a16="http://schemas.microsoft.com/office/drawing/2014/main" id="{D286EDCA-6BE3-45F7-AB96-0EC7596E7A33}"/>
            </a:ext>
          </a:extLst>
        </xdr:cNvPr>
        <xdr:cNvSpPr txBox="1"/>
      </xdr:nvSpPr>
      <xdr:spPr>
        <a:xfrm>
          <a:off x="14414500" y="17298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273" name="フローチャート: 判断 272">
          <a:extLst>
            <a:ext uri="{FF2B5EF4-FFF2-40B4-BE49-F238E27FC236}">
              <a16:creationId xmlns:a16="http://schemas.microsoft.com/office/drawing/2014/main" id="{1D104054-24FB-40C7-8108-C91735A9F211}"/>
            </a:ext>
          </a:extLst>
        </xdr:cNvPr>
        <xdr:cNvSpPr/>
      </xdr:nvSpPr>
      <xdr:spPr>
        <a:xfrm>
          <a:off x="14325600" y="1744363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274" name="フローチャート: 判断 273">
          <a:extLst>
            <a:ext uri="{FF2B5EF4-FFF2-40B4-BE49-F238E27FC236}">
              <a16:creationId xmlns:a16="http://schemas.microsoft.com/office/drawing/2014/main" id="{862642D3-EE4C-49A4-B393-169D7E278B19}"/>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275" name="フローチャート: 判断 274">
          <a:extLst>
            <a:ext uri="{FF2B5EF4-FFF2-40B4-BE49-F238E27FC236}">
              <a16:creationId xmlns:a16="http://schemas.microsoft.com/office/drawing/2014/main" id="{E37ECF6B-9A08-4EF2-852A-AE29E5B6C3EF}"/>
            </a:ext>
          </a:extLst>
        </xdr:cNvPr>
        <xdr:cNvSpPr/>
      </xdr:nvSpPr>
      <xdr:spPr>
        <a:xfrm>
          <a:off x="128041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276" name="フローチャート: 判断 275">
          <a:extLst>
            <a:ext uri="{FF2B5EF4-FFF2-40B4-BE49-F238E27FC236}">
              <a16:creationId xmlns:a16="http://schemas.microsoft.com/office/drawing/2014/main" id="{21622A57-01F3-44A5-B85E-064115A93747}"/>
            </a:ext>
          </a:extLst>
        </xdr:cNvPr>
        <xdr:cNvSpPr/>
      </xdr:nvSpPr>
      <xdr:spPr>
        <a:xfrm>
          <a:off x="120294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277" name="フローチャート: 判断 276">
          <a:extLst>
            <a:ext uri="{FF2B5EF4-FFF2-40B4-BE49-F238E27FC236}">
              <a16:creationId xmlns:a16="http://schemas.microsoft.com/office/drawing/2014/main" id="{9B3557AB-541C-4842-92D3-3D274BDFC444}"/>
            </a:ext>
          </a:extLst>
        </xdr:cNvPr>
        <xdr:cNvSpPr/>
      </xdr:nvSpPr>
      <xdr:spPr>
        <a:xfrm>
          <a:off x="1123188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F2880F72-C3BA-473B-9489-1D425F6D4FD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60E95219-1DB3-49CF-A049-FFD284D2E23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699C30DA-994F-4CA5-B092-C7E5C2ED379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2300B690-835B-4EF8-9490-BBB7D0A0987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C09B6CE6-9439-444A-A8DD-CE37D28E254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67855</xdr:rowOff>
    </xdr:from>
    <xdr:to>
      <xdr:col>85</xdr:col>
      <xdr:colOff>177800</xdr:colOff>
      <xdr:row>108</xdr:row>
      <xdr:rowOff>169455</xdr:rowOff>
    </xdr:to>
    <xdr:sp macro="" textlink="">
      <xdr:nvSpPr>
        <xdr:cNvPr id="283" name="楕円 282">
          <a:extLst>
            <a:ext uri="{FF2B5EF4-FFF2-40B4-BE49-F238E27FC236}">
              <a16:creationId xmlns:a16="http://schemas.microsoft.com/office/drawing/2014/main" id="{FFE69670-B2D0-4940-BBDA-74C1DC315F8A}"/>
            </a:ext>
          </a:extLst>
        </xdr:cNvPr>
        <xdr:cNvSpPr/>
      </xdr:nvSpPr>
      <xdr:spPr>
        <a:xfrm>
          <a:off x="14325600" y="181729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154232</xdr:rowOff>
    </xdr:from>
    <xdr:ext cx="405111" cy="259045"/>
    <xdr:sp macro="" textlink="">
      <xdr:nvSpPr>
        <xdr:cNvPr id="284" name="【庁舎】&#10;有形固定資産減価償却率該当値テキスト">
          <a:extLst>
            <a:ext uri="{FF2B5EF4-FFF2-40B4-BE49-F238E27FC236}">
              <a16:creationId xmlns:a16="http://schemas.microsoft.com/office/drawing/2014/main" id="{8449A9E9-6CCF-4EB8-865C-5C4265B466FB}"/>
            </a:ext>
          </a:extLst>
        </xdr:cNvPr>
        <xdr:cNvSpPr txBox="1"/>
      </xdr:nvSpPr>
      <xdr:spPr>
        <a:xfrm>
          <a:off x="14414500" y="1809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54792</xdr:rowOff>
    </xdr:from>
    <xdr:to>
      <xdr:col>81</xdr:col>
      <xdr:colOff>101600</xdr:colOff>
      <xdr:row>108</xdr:row>
      <xdr:rowOff>156392</xdr:rowOff>
    </xdr:to>
    <xdr:sp macro="" textlink="">
      <xdr:nvSpPr>
        <xdr:cNvPr id="285" name="楕円 284">
          <a:extLst>
            <a:ext uri="{FF2B5EF4-FFF2-40B4-BE49-F238E27FC236}">
              <a16:creationId xmlns:a16="http://schemas.microsoft.com/office/drawing/2014/main" id="{9B951B42-9220-498F-AF9A-CFC7C4D84F2F}"/>
            </a:ext>
          </a:extLst>
        </xdr:cNvPr>
        <xdr:cNvSpPr/>
      </xdr:nvSpPr>
      <xdr:spPr>
        <a:xfrm>
          <a:off x="1357884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105592</xdr:rowOff>
    </xdr:from>
    <xdr:to>
      <xdr:col>85</xdr:col>
      <xdr:colOff>127000</xdr:colOff>
      <xdr:row>108</xdr:row>
      <xdr:rowOff>118655</xdr:rowOff>
    </xdr:to>
    <xdr:cxnSp macro="">
      <xdr:nvCxnSpPr>
        <xdr:cNvPr id="286" name="直線コネクタ 285">
          <a:extLst>
            <a:ext uri="{FF2B5EF4-FFF2-40B4-BE49-F238E27FC236}">
              <a16:creationId xmlns:a16="http://schemas.microsoft.com/office/drawing/2014/main" id="{F08C24E0-2A44-404D-B7AB-FF7515DE0E42}"/>
            </a:ext>
          </a:extLst>
        </xdr:cNvPr>
        <xdr:cNvCxnSpPr/>
      </xdr:nvCxnSpPr>
      <xdr:spPr>
        <a:xfrm>
          <a:off x="13629640" y="18210712"/>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43362</xdr:rowOff>
    </xdr:from>
    <xdr:to>
      <xdr:col>76</xdr:col>
      <xdr:colOff>165100</xdr:colOff>
      <xdr:row>108</xdr:row>
      <xdr:rowOff>144962</xdr:rowOff>
    </xdr:to>
    <xdr:sp macro="" textlink="">
      <xdr:nvSpPr>
        <xdr:cNvPr id="287" name="楕円 286">
          <a:extLst>
            <a:ext uri="{FF2B5EF4-FFF2-40B4-BE49-F238E27FC236}">
              <a16:creationId xmlns:a16="http://schemas.microsoft.com/office/drawing/2014/main" id="{8CFE27C4-12D9-43FA-BC48-E01BA275B271}"/>
            </a:ext>
          </a:extLst>
        </xdr:cNvPr>
        <xdr:cNvSpPr/>
      </xdr:nvSpPr>
      <xdr:spPr>
        <a:xfrm>
          <a:off x="12804140" y="181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94162</xdr:rowOff>
    </xdr:from>
    <xdr:to>
      <xdr:col>81</xdr:col>
      <xdr:colOff>50800</xdr:colOff>
      <xdr:row>108</xdr:row>
      <xdr:rowOff>105592</xdr:rowOff>
    </xdr:to>
    <xdr:cxnSp macro="">
      <xdr:nvCxnSpPr>
        <xdr:cNvPr id="288" name="直線コネクタ 287">
          <a:extLst>
            <a:ext uri="{FF2B5EF4-FFF2-40B4-BE49-F238E27FC236}">
              <a16:creationId xmlns:a16="http://schemas.microsoft.com/office/drawing/2014/main" id="{5F72A88A-7A54-40E0-9E32-12FAA58C3A82}"/>
            </a:ext>
          </a:extLst>
        </xdr:cNvPr>
        <xdr:cNvCxnSpPr/>
      </xdr:nvCxnSpPr>
      <xdr:spPr>
        <a:xfrm>
          <a:off x="12854940" y="18199282"/>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27032</xdr:rowOff>
    </xdr:from>
    <xdr:to>
      <xdr:col>72</xdr:col>
      <xdr:colOff>38100</xdr:colOff>
      <xdr:row>108</xdr:row>
      <xdr:rowOff>128632</xdr:rowOff>
    </xdr:to>
    <xdr:sp macro="" textlink="">
      <xdr:nvSpPr>
        <xdr:cNvPr id="289" name="楕円 288">
          <a:extLst>
            <a:ext uri="{FF2B5EF4-FFF2-40B4-BE49-F238E27FC236}">
              <a16:creationId xmlns:a16="http://schemas.microsoft.com/office/drawing/2014/main" id="{77403E13-82FE-4EBD-9DD7-18AD627FA995}"/>
            </a:ext>
          </a:extLst>
        </xdr:cNvPr>
        <xdr:cNvSpPr/>
      </xdr:nvSpPr>
      <xdr:spPr>
        <a:xfrm>
          <a:off x="12029440" y="181321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77832</xdr:rowOff>
    </xdr:from>
    <xdr:to>
      <xdr:col>76</xdr:col>
      <xdr:colOff>114300</xdr:colOff>
      <xdr:row>108</xdr:row>
      <xdr:rowOff>94162</xdr:rowOff>
    </xdr:to>
    <xdr:cxnSp macro="">
      <xdr:nvCxnSpPr>
        <xdr:cNvPr id="290" name="直線コネクタ 289">
          <a:extLst>
            <a:ext uri="{FF2B5EF4-FFF2-40B4-BE49-F238E27FC236}">
              <a16:creationId xmlns:a16="http://schemas.microsoft.com/office/drawing/2014/main" id="{48510968-9F0C-400B-A1C7-BCFBEE06ABF5}"/>
            </a:ext>
          </a:extLst>
        </xdr:cNvPr>
        <xdr:cNvCxnSpPr/>
      </xdr:nvCxnSpPr>
      <xdr:spPr>
        <a:xfrm>
          <a:off x="12072620" y="18182952"/>
          <a:ext cx="78232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10705</xdr:rowOff>
    </xdr:from>
    <xdr:to>
      <xdr:col>67</xdr:col>
      <xdr:colOff>101600</xdr:colOff>
      <xdr:row>108</xdr:row>
      <xdr:rowOff>112305</xdr:rowOff>
    </xdr:to>
    <xdr:sp macro="" textlink="">
      <xdr:nvSpPr>
        <xdr:cNvPr id="291" name="楕円 290">
          <a:extLst>
            <a:ext uri="{FF2B5EF4-FFF2-40B4-BE49-F238E27FC236}">
              <a16:creationId xmlns:a16="http://schemas.microsoft.com/office/drawing/2014/main" id="{3D4CB9E3-4715-471E-A586-F601A8FAC4AA}"/>
            </a:ext>
          </a:extLst>
        </xdr:cNvPr>
        <xdr:cNvSpPr/>
      </xdr:nvSpPr>
      <xdr:spPr>
        <a:xfrm>
          <a:off x="11231880" y="181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61505</xdr:rowOff>
    </xdr:from>
    <xdr:to>
      <xdr:col>71</xdr:col>
      <xdr:colOff>177800</xdr:colOff>
      <xdr:row>108</xdr:row>
      <xdr:rowOff>77832</xdr:rowOff>
    </xdr:to>
    <xdr:cxnSp macro="">
      <xdr:nvCxnSpPr>
        <xdr:cNvPr id="292" name="直線コネクタ 291">
          <a:extLst>
            <a:ext uri="{FF2B5EF4-FFF2-40B4-BE49-F238E27FC236}">
              <a16:creationId xmlns:a16="http://schemas.microsoft.com/office/drawing/2014/main" id="{D48EE7A2-25B6-41B6-A3C4-810FF69526BE}"/>
            </a:ext>
          </a:extLst>
        </xdr:cNvPr>
        <xdr:cNvCxnSpPr/>
      </xdr:nvCxnSpPr>
      <xdr:spPr>
        <a:xfrm>
          <a:off x="11282680" y="18166625"/>
          <a:ext cx="78994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293" name="n_1aveValue【庁舎】&#10;有形固定資産減価償却率">
          <a:extLst>
            <a:ext uri="{FF2B5EF4-FFF2-40B4-BE49-F238E27FC236}">
              <a16:creationId xmlns:a16="http://schemas.microsoft.com/office/drawing/2014/main" id="{0FE0D95B-A0F5-4129-B640-62D5AD44E64C}"/>
            </a:ext>
          </a:extLst>
        </xdr:cNvPr>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294" name="n_2aveValue【庁舎】&#10;有形固定資産減価償却率">
          <a:extLst>
            <a:ext uri="{FF2B5EF4-FFF2-40B4-BE49-F238E27FC236}">
              <a16:creationId xmlns:a16="http://schemas.microsoft.com/office/drawing/2014/main" id="{4A5EAEB5-A832-4568-83D8-4F829BFABC6C}"/>
            </a:ext>
          </a:extLst>
        </xdr:cNvPr>
        <xdr:cNvSpPr txBox="1"/>
      </xdr:nvSpPr>
      <xdr:spPr>
        <a:xfrm>
          <a:off x="1267524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295" name="n_3aveValue【庁舎】&#10;有形固定資産減価償却率">
          <a:extLst>
            <a:ext uri="{FF2B5EF4-FFF2-40B4-BE49-F238E27FC236}">
              <a16:creationId xmlns:a16="http://schemas.microsoft.com/office/drawing/2014/main" id="{25166F23-9B88-4AC3-B2E0-D734E9816D39}"/>
            </a:ext>
          </a:extLst>
        </xdr:cNvPr>
        <xdr:cNvSpPr txBox="1"/>
      </xdr:nvSpPr>
      <xdr:spPr>
        <a:xfrm>
          <a:off x="119005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296" name="n_4aveValue【庁舎】&#10;有形固定資産減価償却率">
          <a:extLst>
            <a:ext uri="{FF2B5EF4-FFF2-40B4-BE49-F238E27FC236}">
              <a16:creationId xmlns:a16="http://schemas.microsoft.com/office/drawing/2014/main" id="{A72734B4-3713-4872-BDCE-AB115A802FB6}"/>
            </a:ext>
          </a:extLst>
        </xdr:cNvPr>
        <xdr:cNvSpPr txBox="1"/>
      </xdr:nvSpPr>
      <xdr:spPr>
        <a:xfrm>
          <a:off x="1110298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147519</xdr:rowOff>
    </xdr:from>
    <xdr:ext cx="405111" cy="259045"/>
    <xdr:sp macro="" textlink="">
      <xdr:nvSpPr>
        <xdr:cNvPr id="297" name="n_1mainValue【庁舎】&#10;有形固定資産減価償却率">
          <a:extLst>
            <a:ext uri="{FF2B5EF4-FFF2-40B4-BE49-F238E27FC236}">
              <a16:creationId xmlns:a16="http://schemas.microsoft.com/office/drawing/2014/main" id="{4514CD9B-E70F-4E16-BD01-EFA599247DC1}"/>
            </a:ext>
          </a:extLst>
        </xdr:cNvPr>
        <xdr:cNvSpPr txBox="1"/>
      </xdr:nvSpPr>
      <xdr:spPr>
        <a:xfrm>
          <a:off x="134372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136089</xdr:rowOff>
    </xdr:from>
    <xdr:ext cx="405111" cy="259045"/>
    <xdr:sp macro="" textlink="">
      <xdr:nvSpPr>
        <xdr:cNvPr id="298" name="n_2mainValue【庁舎】&#10;有形固定資産減価償却率">
          <a:extLst>
            <a:ext uri="{FF2B5EF4-FFF2-40B4-BE49-F238E27FC236}">
              <a16:creationId xmlns:a16="http://schemas.microsoft.com/office/drawing/2014/main" id="{5DF45F9B-8316-440F-9BD4-C4CE67460EDB}"/>
            </a:ext>
          </a:extLst>
        </xdr:cNvPr>
        <xdr:cNvSpPr txBox="1"/>
      </xdr:nvSpPr>
      <xdr:spPr>
        <a:xfrm>
          <a:off x="12675244" y="1824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119759</xdr:rowOff>
    </xdr:from>
    <xdr:ext cx="405111" cy="259045"/>
    <xdr:sp macro="" textlink="">
      <xdr:nvSpPr>
        <xdr:cNvPr id="299" name="n_3mainValue【庁舎】&#10;有形固定資産減価償却率">
          <a:extLst>
            <a:ext uri="{FF2B5EF4-FFF2-40B4-BE49-F238E27FC236}">
              <a16:creationId xmlns:a16="http://schemas.microsoft.com/office/drawing/2014/main" id="{352F5654-D302-4C9D-9812-73E8CBBB6A08}"/>
            </a:ext>
          </a:extLst>
        </xdr:cNvPr>
        <xdr:cNvSpPr txBox="1"/>
      </xdr:nvSpPr>
      <xdr:spPr>
        <a:xfrm>
          <a:off x="119005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103432</xdr:rowOff>
    </xdr:from>
    <xdr:ext cx="405111" cy="259045"/>
    <xdr:sp macro="" textlink="">
      <xdr:nvSpPr>
        <xdr:cNvPr id="300" name="n_4mainValue【庁舎】&#10;有形固定資産減価償却率">
          <a:extLst>
            <a:ext uri="{FF2B5EF4-FFF2-40B4-BE49-F238E27FC236}">
              <a16:creationId xmlns:a16="http://schemas.microsoft.com/office/drawing/2014/main" id="{A83507F5-4AA5-4455-95EA-3023CB805F12}"/>
            </a:ext>
          </a:extLst>
        </xdr:cNvPr>
        <xdr:cNvSpPr txBox="1"/>
      </xdr:nvSpPr>
      <xdr:spPr>
        <a:xfrm>
          <a:off x="11102984" y="1820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01" name="正方形/長方形 300">
          <a:extLst>
            <a:ext uri="{FF2B5EF4-FFF2-40B4-BE49-F238E27FC236}">
              <a16:creationId xmlns:a16="http://schemas.microsoft.com/office/drawing/2014/main" id="{156520E8-DB5C-460B-A9C7-5BBB3D31612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2" name="正方形/長方形 301">
          <a:extLst>
            <a:ext uri="{FF2B5EF4-FFF2-40B4-BE49-F238E27FC236}">
              <a16:creationId xmlns:a16="http://schemas.microsoft.com/office/drawing/2014/main" id="{D1115D9F-14DE-4905-95F9-E66B690F05C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3" name="正方形/長方形 302">
          <a:extLst>
            <a:ext uri="{FF2B5EF4-FFF2-40B4-BE49-F238E27FC236}">
              <a16:creationId xmlns:a16="http://schemas.microsoft.com/office/drawing/2014/main" id="{1E296EEF-A68B-4F72-8922-B02A5B54827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4" name="正方形/長方形 303">
          <a:extLst>
            <a:ext uri="{FF2B5EF4-FFF2-40B4-BE49-F238E27FC236}">
              <a16:creationId xmlns:a16="http://schemas.microsoft.com/office/drawing/2014/main" id="{DFD30355-5E7F-4C87-BA0F-E005BE0670E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5" name="正方形/長方形 304">
          <a:extLst>
            <a:ext uri="{FF2B5EF4-FFF2-40B4-BE49-F238E27FC236}">
              <a16:creationId xmlns:a16="http://schemas.microsoft.com/office/drawing/2014/main" id="{AE89005B-76FE-4DA1-A379-913B26A4368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6" name="正方形/長方形 305">
          <a:extLst>
            <a:ext uri="{FF2B5EF4-FFF2-40B4-BE49-F238E27FC236}">
              <a16:creationId xmlns:a16="http://schemas.microsoft.com/office/drawing/2014/main" id="{0C5B5501-326B-4A8C-8D06-5115213A3CF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7" name="正方形/長方形 306">
          <a:extLst>
            <a:ext uri="{FF2B5EF4-FFF2-40B4-BE49-F238E27FC236}">
              <a16:creationId xmlns:a16="http://schemas.microsoft.com/office/drawing/2014/main" id="{BDC17594-4D88-493D-8435-A2D7827BC0D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08" name="正方形/長方形 307">
          <a:extLst>
            <a:ext uri="{FF2B5EF4-FFF2-40B4-BE49-F238E27FC236}">
              <a16:creationId xmlns:a16="http://schemas.microsoft.com/office/drawing/2014/main" id="{BF9DAF8B-A97B-4FF9-BC2F-9BF3E6D7ACC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09" name="テキスト ボックス 308">
          <a:extLst>
            <a:ext uri="{FF2B5EF4-FFF2-40B4-BE49-F238E27FC236}">
              <a16:creationId xmlns:a16="http://schemas.microsoft.com/office/drawing/2014/main" id="{ACAE1E4F-6A8E-40A5-9E1D-C8C046596F9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10" name="直線コネクタ 309">
          <a:extLst>
            <a:ext uri="{FF2B5EF4-FFF2-40B4-BE49-F238E27FC236}">
              <a16:creationId xmlns:a16="http://schemas.microsoft.com/office/drawing/2014/main" id="{B5149668-BB9D-48FA-AA83-80E5F281C0F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11" name="直線コネクタ 310">
          <a:extLst>
            <a:ext uri="{FF2B5EF4-FFF2-40B4-BE49-F238E27FC236}">
              <a16:creationId xmlns:a16="http://schemas.microsoft.com/office/drawing/2014/main" id="{2C0C9B99-10C4-4CD0-ADAD-7282057AA08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12" name="テキスト ボックス 311">
          <a:extLst>
            <a:ext uri="{FF2B5EF4-FFF2-40B4-BE49-F238E27FC236}">
              <a16:creationId xmlns:a16="http://schemas.microsoft.com/office/drawing/2014/main" id="{4C9A9259-B195-4F4A-98DB-7633E913327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13" name="直線コネクタ 312">
          <a:extLst>
            <a:ext uri="{FF2B5EF4-FFF2-40B4-BE49-F238E27FC236}">
              <a16:creationId xmlns:a16="http://schemas.microsoft.com/office/drawing/2014/main" id="{19312EA8-D54F-4DDA-A330-CAFF69E8522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14" name="テキスト ボックス 313">
          <a:extLst>
            <a:ext uri="{FF2B5EF4-FFF2-40B4-BE49-F238E27FC236}">
              <a16:creationId xmlns:a16="http://schemas.microsoft.com/office/drawing/2014/main" id="{C9826F08-B1DE-4AAD-A101-7BC3DBD531EB}"/>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15" name="直線コネクタ 314">
          <a:extLst>
            <a:ext uri="{FF2B5EF4-FFF2-40B4-BE49-F238E27FC236}">
              <a16:creationId xmlns:a16="http://schemas.microsoft.com/office/drawing/2014/main" id="{CFD21B7F-7217-4456-A233-AE72BA0D408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16" name="テキスト ボックス 315">
          <a:extLst>
            <a:ext uri="{FF2B5EF4-FFF2-40B4-BE49-F238E27FC236}">
              <a16:creationId xmlns:a16="http://schemas.microsoft.com/office/drawing/2014/main" id="{7033DABC-6822-4186-92A8-4C07C748B25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17" name="直線コネクタ 316">
          <a:extLst>
            <a:ext uri="{FF2B5EF4-FFF2-40B4-BE49-F238E27FC236}">
              <a16:creationId xmlns:a16="http://schemas.microsoft.com/office/drawing/2014/main" id="{21B81099-9E35-4E36-B199-BF1205D5B87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18" name="テキスト ボックス 317">
          <a:extLst>
            <a:ext uri="{FF2B5EF4-FFF2-40B4-BE49-F238E27FC236}">
              <a16:creationId xmlns:a16="http://schemas.microsoft.com/office/drawing/2014/main" id="{D48D8D9A-A5DF-4CE1-97A4-75F5A6FD08A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19" name="直線コネクタ 318">
          <a:extLst>
            <a:ext uri="{FF2B5EF4-FFF2-40B4-BE49-F238E27FC236}">
              <a16:creationId xmlns:a16="http://schemas.microsoft.com/office/drawing/2014/main" id="{58F42941-CD68-4890-BACC-9E0300527F3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320" name="テキスト ボックス 319">
          <a:extLst>
            <a:ext uri="{FF2B5EF4-FFF2-40B4-BE49-F238E27FC236}">
              <a16:creationId xmlns:a16="http://schemas.microsoft.com/office/drawing/2014/main" id="{7331A96F-BAD2-46F9-AC7D-6ABA568DE1BD}"/>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21" name="直線コネクタ 320">
          <a:extLst>
            <a:ext uri="{FF2B5EF4-FFF2-40B4-BE49-F238E27FC236}">
              <a16:creationId xmlns:a16="http://schemas.microsoft.com/office/drawing/2014/main" id="{74FDCE5C-962D-4626-BFC5-373BFCC44C3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22" name="テキスト ボックス 321">
          <a:extLst>
            <a:ext uri="{FF2B5EF4-FFF2-40B4-BE49-F238E27FC236}">
              <a16:creationId xmlns:a16="http://schemas.microsoft.com/office/drawing/2014/main" id="{16C9EB47-E8D9-4A64-8976-E3016B42BD4A}"/>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3" name="【庁舎】&#10;一人当たり面積グラフ枠">
          <a:extLst>
            <a:ext uri="{FF2B5EF4-FFF2-40B4-BE49-F238E27FC236}">
              <a16:creationId xmlns:a16="http://schemas.microsoft.com/office/drawing/2014/main" id="{5258166C-59CE-448A-BFD8-8D7B68E887A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324" name="直線コネクタ 323">
          <a:extLst>
            <a:ext uri="{FF2B5EF4-FFF2-40B4-BE49-F238E27FC236}">
              <a16:creationId xmlns:a16="http://schemas.microsoft.com/office/drawing/2014/main" id="{7A464AA0-A168-4715-A516-655A606368B0}"/>
            </a:ext>
          </a:extLst>
        </xdr:cNvPr>
        <xdr:cNvCxnSpPr/>
      </xdr:nvCxnSpPr>
      <xdr:spPr>
        <a:xfrm flipV="1">
          <a:off x="19509104" y="16923513"/>
          <a:ext cx="0" cy="132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325" name="【庁舎】&#10;一人当たり面積最小値テキスト">
          <a:extLst>
            <a:ext uri="{FF2B5EF4-FFF2-40B4-BE49-F238E27FC236}">
              <a16:creationId xmlns:a16="http://schemas.microsoft.com/office/drawing/2014/main" id="{21F1EA79-D427-42DF-A27E-70BBFBEF5781}"/>
            </a:ext>
          </a:extLst>
        </xdr:cNvPr>
        <xdr:cNvSpPr txBox="1"/>
      </xdr:nvSpPr>
      <xdr:spPr>
        <a:xfrm>
          <a:off x="19547840" y="182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326" name="直線コネクタ 325">
          <a:extLst>
            <a:ext uri="{FF2B5EF4-FFF2-40B4-BE49-F238E27FC236}">
              <a16:creationId xmlns:a16="http://schemas.microsoft.com/office/drawing/2014/main" id="{E64F43BD-C47F-4B9E-AD70-E210B6493A91}"/>
            </a:ext>
          </a:extLst>
        </xdr:cNvPr>
        <xdr:cNvCxnSpPr/>
      </xdr:nvCxnSpPr>
      <xdr:spPr>
        <a:xfrm>
          <a:off x="19443700" y="18250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327" name="【庁舎】&#10;一人当たり面積最大値テキスト">
          <a:extLst>
            <a:ext uri="{FF2B5EF4-FFF2-40B4-BE49-F238E27FC236}">
              <a16:creationId xmlns:a16="http://schemas.microsoft.com/office/drawing/2014/main" id="{ECC32FA1-D03B-4939-8E6F-A53AE55856ED}"/>
            </a:ext>
          </a:extLst>
        </xdr:cNvPr>
        <xdr:cNvSpPr txBox="1"/>
      </xdr:nvSpPr>
      <xdr:spPr>
        <a:xfrm>
          <a:off x="19547840" y="167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328" name="直線コネクタ 327">
          <a:extLst>
            <a:ext uri="{FF2B5EF4-FFF2-40B4-BE49-F238E27FC236}">
              <a16:creationId xmlns:a16="http://schemas.microsoft.com/office/drawing/2014/main" id="{BDD7E9A2-FFC1-47F0-8D25-0A78130D4DB3}"/>
            </a:ext>
          </a:extLst>
        </xdr:cNvPr>
        <xdr:cNvCxnSpPr/>
      </xdr:nvCxnSpPr>
      <xdr:spPr>
        <a:xfrm>
          <a:off x="19443700" y="16923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329" name="【庁舎】&#10;一人当たり面積平均値テキスト">
          <a:extLst>
            <a:ext uri="{FF2B5EF4-FFF2-40B4-BE49-F238E27FC236}">
              <a16:creationId xmlns:a16="http://schemas.microsoft.com/office/drawing/2014/main" id="{55AD7BEA-A417-4A81-978C-9EC447306A2F}"/>
            </a:ext>
          </a:extLst>
        </xdr:cNvPr>
        <xdr:cNvSpPr txBox="1"/>
      </xdr:nvSpPr>
      <xdr:spPr>
        <a:xfrm>
          <a:off x="19547840" y="1793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330" name="フローチャート: 判断 329">
          <a:extLst>
            <a:ext uri="{FF2B5EF4-FFF2-40B4-BE49-F238E27FC236}">
              <a16:creationId xmlns:a16="http://schemas.microsoft.com/office/drawing/2014/main" id="{D59742EE-C8D5-481B-BBE4-58B7843BE784}"/>
            </a:ext>
          </a:extLst>
        </xdr:cNvPr>
        <xdr:cNvSpPr/>
      </xdr:nvSpPr>
      <xdr:spPr>
        <a:xfrm>
          <a:off x="19458940" y="18081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331" name="フローチャート: 判断 330">
          <a:extLst>
            <a:ext uri="{FF2B5EF4-FFF2-40B4-BE49-F238E27FC236}">
              <a16:creationId xmlns:a16="http://schemas.microsoft.com/office/drawing/2014/main" id="{CE75BC67-CC7B-46F6-BF55-3639A05B5EF7}"/>
            </a:ext>
          </a:extLst>
        </xdr:cNvPr>
        <xdr:cNvSpPr/>
      </xdr:nvSpPr>
      <xdr:spPr>
        <a:xfrm>
          <a:off x="18735040" y="1808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332" name="フローチャート: 判断 331">
          <a:extLst>
            <a:ext uri="{FF2B5EF4-FFF2-40B4-BE49-F238E27FC236}">
              <a16:creationId xmlns:a16="http://schemas.microsoft.com/office/drawing/2014/main" id="{730410E1-8A2A-49FD-9054-F7A9A37FB554}"/>
            </a:ext>
          </a:extLst>
        </xdr:cNvPr>
        <xdr:cNvSpPr/>
      </xdr:nvSpPr>
      <xdr:spPr>
        <a:xfrm>
          <a:off x="17937480" y="18090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333" name="フローチャート: 判断 332">
          <a:extLst>
            <a:ext uri="{FF2B5EF4-FFF2-40B4-BE49-F238E27FC236}">
              <a16:creationId xmlns:a16="http://schemas.microsoft.com/office/drawing/2014/main" id="{FB7B3B71-60C2-4F19-A9F9-10F53EED5AA2}"/>
            </a:ext>
          </a:extLst>
        </xdr:cNvPr>
        <xdr:cNvSpPr/>
      </xdr:nvSpPr>
      <xdr:spPr>
        <a:xfrm>
          <a:off x="17162780" y="18093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334" name="フローチャート: 判断 333">
          <a:extLst>
            <a:ext uri="{FF2B5EF4-FFF2-40B4-BE49-F238E27FC236}">
              <a16:creationId xmlns:a16="http://schemas.microsoft.com/office/drawing/2014/main" id="{974861BC-58A6-4738-89C6-C7CEB6A5C46A}"/>
            </a:ext>
          </a:extLst>
        </xdr:cNvPr>
        <xdr:cNvSpPr/>
      </xdr:nvSpPr>
      <xdr:spPr>
        <a:xfrm>
          <a:off x="16388080" y="18095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4D4D7C88-5DE5-47B6-880C-468F933E650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2CE5B3B8-0F0B-452A-9575-A4C5EDCA1AB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21D175D9-D04F-454D-9CE1-3DBA94446B0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E0D5C2A6-0B06-45AD-91BA-B380F53E9E0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1E9A2E8A-18D2-42E5-A44D-E75D43972DB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151764</xdr:rowOff>
    </xdr:from>
    <xdr:to>
      <xdr:col>116</xdr:col>
      <xdr:colOff>114300</xdr:colOff>
      <xdr:row>108</xdr:row>
      <xdr:rowOff>81914</xdr:rowOff>
    </xdr:to>
    <xdr:sp macro="" textlink="">
      <xdr:nvSpPr>
        <xdr:cNvPr id="340" name="楕円 339">
          <a:extLst>
            <a:ext uri="{FF2B5EF4-FFF2-40B4-BE49-F238E27FC236}">
              <a16:creationId xmlns:a16="http://schemas.microsoft.com/office/drawing/2014/main" id="{EEE04A4A-EDF6-4DA0-9C9F-8AA0349EE259}"/>
            </a:ext>
          </a:extLst>
        </xdr:cNvPr>
        <xdr:cNvSpPr/>
      </xdr:nvSpPr>
      <xdr:spPr>
        <a:xfrm>
          <a:off x="19458940" y="18089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122444</xdr:rowOff>
    </xdr:from>
    <xdr:ext cx="469744" cy="259045"/>
    <xdr:sp macro="" textlink="">
      <xdr:nvSpPr>
        <xdr:cNvPr id="341" name="【庁舎】&#10;一人当たり面積該当値テキスト">
          <a:extLst>
            <a:ext uri="{FF2B5EF4-FFF2-40B4-BE49-F238E27FC236}">
              <a16:creationId xmlns:a16="http://schemas.microsoft.com/office/drawing/2014/main" id="{699011B8-FA54-4385-AFFD-03C8E0F43E42}"/>
            </a:ext>
          </a:extLst>
        </xdr:cNvPr>
        <xdr:cNvSpPr txBox="1"/>
      </xdr:nvSpPr>
      <xdr:spPr>
        <a:xfrm>
          <a:off x="19547840" y="1805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154305</xdr:rowOff>
    </xdr:from>
    <xdr:to>
      <xdr:col>112</xdr:col>
      <xdr:colOff>38100</xdr:colOff>
      <xdr:row>108</xdr:row>
      <xdr:rowOff>84455</xdr:rowOff>
    </xdr:to>
    <xdr:sp macro="" textlink="">
      <xdr:nvSpPr>
        <xdr:cNvPr id="342" name="楕円 341">
          <a:extLst>
            <a:ext uri="{FF2B5EF4-FFF2-40B4-BE49-F238E27FC236}">
              <a16:creationId xmlns:a16="http://schemas.microsoft.com/office/drawing/2014/main" id="{7991B5F6-E492-4C6B-9F8C-B1FFA29AB128}"/>
            </a:ext>
          </a:extLst>
        </xdr:cNvPr>
        <xdr:cNvSpPr/>
      </xdr:nvSpPr>
      <xdr:spPr>
        <a:xfrm>
          <a:off x="18735040" y="18091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31114</xdr:rowOff>
    </xdr:from>
    <xdr:to>
      <xdr:col>116</xdr:col>
      <xdr:colOff>63500</xdr:colOff>
      <xdr:row>108</xdr:row>
      <xdr:rowOff>33655</xdr:rowOff>
    </xdr:to>
    <xdr:cxnSp macro="">
      <xdr:nvCxnSpPr>
        <xdr:cNvPr id="343" name="直線コネクタ 342">
          <a:extLst>
            <a:ext uri="{FF2B5EF4-FFF2-40B4-BE49-F238E27FC236}">
              <a16:creationId xmlns:a16="http://schemas.microsoft.com/office/drawing/2014/main" id="{66E19CC4-0D4A-4089-906A-3BA01C245113}"/>
            </a:ext>
          </a:extLst>
        </xdr:cNvPr>
        <xdr:cNvCxnSpPr/>
      </xdr:nvCxnSpPr>
      <xdr:spPr>
        <a:xfrm flipV="1">
          <a:off x="18778220" y="18136234"/>
          <a:ext cx="73152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157987</xdr:rowOff>
    </xdr:from>
    <xdr:to>
      <xdr:col>107</xdr:col>
      <xdr:colOff>101600</xdr:colOff>
      <xdr:row>108</xdr:row>
      <xdr:rowOff>88137</xdr:rowOff>
    </xdr:to>
    <xdr:sp macro="" textlink="">
      <xdr:nvSpPr>
        <xdr:cNvPr id="344" name="楕円 343">
          <a:extLst>
            <a:ext uri="{FF2B5EF4-FFF2-40B4-BE49-F238E27FC236}">
              <a16:creationId xmlns:a16="http://schemas.microsoft.com/office/drawing/2014/main" id="{087226B6-AD78-45D2-A995-EB2CCE53B5C4}"/>
            </a:ext>
          </a:extLst>
        </xdr:cNvPr>
        <xdr:cNvSpPr/>
      </xdr:nvSpPr>
      <xdr:spPr>
        <a:xfrm>
          <a:off x="17937480" y="18095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33655</xdr:rowOff>
    </xdr:from>
    <xdr:to>
      <xdr:col>111</xdr:col>
      <xdr:colOff>177800</xdr:colOff>
      <xdr:row>108</xdr:row>
      <xdr:rowOff>37337</xdr:rowOff>
    </xdr:to>
    <xdr:cxnSp macro="">
      <xdr:nvCxnSpPr>
        <xdr:cNvPr id="345" name="直線コネクタ 344">
          <a:extLst>
            <a:ext uri="{FF2B5EF4-FFF2-40B4-BE49-F238E27FC236}">
              <a16:creationId xmlns:a16="http://schemas.microsoft.com/office/drawing/2014/main" id="{689955A3-60CF-47C0-8764-7F34F319F4B4}"/>
            </a:ext>
          </a:extLst>
        </xdr:cNvPr>
        <xdr:cNvCxnSpPr/>
      </xdr:nvCxnSpPr>
      <xdr:spPr>
        <a:xfrm flipV="1">
          <a:off x="17988280" y="18138775"/>
          <a:ext cx="78994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161289</xdr:rowOff>
    </xdr:from>
    <xdr:to>
      <xdr:col>102</xdr:col>
      <xdr:colOff>165100</xdr:colOff>
      <xdr:row>108</xdr:row>
      <xdr:rowOff>91439</xdr:rowOff>
    </xdr:to>
    <xdr:sp macro="" textlink="">
      <xdr:nvSpPr>
        <xdr:cNvPr id="346" name="楕円 345">
          <a:extLst>
            <a:ext uri="{FF2B5EF4-FFF2-40B4-BE49-F238E27FC236}">
              <a16:creationId xmlns:a16="http://schemas.microsoft.com/office/drawing/2014/main" id="{CF6FD941-93C1-4C14-AE83-D79B2FBFF59B}"/>
            </a:ext>
          </a:extLst>
        </xdr:cNvPr>
        <xdr:cNvSpPr/>
      </xdr:nvSpPr>
      <xdr:spPr>
        <a:xfrm>
          <a:off x="17162780" y="1809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37337</xdr:rowOff>
    </xdr:from>
    <xdr:to>
      <xdr:col>107</xdr:col>
      <xdr:colOff>50800</xdr:colOff>
      <xdr:row>108</xdr:row>
      <xdr:rowOff>40639</xdr:rowOff>
    </xdr:to>
    <xdr:cxnSp macro="">
      <xdr:nvCxnSpPr>
        <xdr:cNvPr id="347" name="直線コネクタ 346">
          <a:extLst>
            <a:ext uri="{FF2B5EF4-FFF2-40B4-BE49-F238E27FC236}">
              <a16:creationId xmlns:a16="http://schemas.microsoft.com/office/drawing/2014/main" id="{30994F43-4943-4A6B-B3D1-0F38DAB040FA}"/>
            </a:ext>
          </a:extLst>
        </xdr:cNvPr>
        <xdr:cNvCxnSpPr/>
      </xdr:nvCxnSpPr>
      <xdr:spPr>
        <a:xfrm flipV="1">
          <a:off x="17213580" y="18142457"/>
          <a:ext cx="7747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164719</xdr:rowOff>
    </xdr:from>
    <xdr:to>
      <xdr:col>98</xdr:col>
      <xdr:colOff>38100</xdr:colOff>
      <xdr:row>108</xdr:row>
      <xdr:rowOff>94869</xdr:rowOff>
    </xdr:to>
    <xdr:sp macro="" textlink="">
      <xdr:nvSpPr>
        <xdr:cNvPr id="348" name="楕円 347">
          <a:extLst>
            <a:ext uri="{FF2B5EF4-FFF2-40B4-BE49-F238E27FC236}">
              <a16:creationId xmlns:a16="http://schemas.microsoft.com/office/drawing/2014/main" id="{C06C4E94-34FB-4716-B740-287A6C3D4C6A}"/>
            </a:ext>
          </a:extLst>
        </xdr:cNvPr>
        <xdr:cNvSpPr/>
      </xdr:nvSpPr>
      <xdr:spPr>
        <a:xfrm>
          <a:off x="16388080" y="18102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40639</xdr:rowOff>
    </xdr:from>
    <xdr:to>
      <xdr:col>102</xdr:col>
      <xdr:colOff>114300</xdr:colOff>
      <xdr:row>108</xdr:row>
      <xdr:rowOff>44069</xdr:rowOff>
    </xdr:to>
    <xdr:cxnSp macro="">
      <xdr:nvCxnSpPr>
        <xdr:cNvPr id="349" name="直線コネクタ 348">
          <a:extLst>
            <a:ext uri="{FF2B5EF4-FFF2-40B4-BE49-F238E27FC236}">
              <a16:creationId xmlns:a16="http://schemas.microsoft.com/office/drawing/2014/main" id="{9FA042D5-F0DE-40A9-B871-C3E385FE45F7}"/>
            </a:ext>
          </a:extLst>
        </xdr:cNvPr>
        <xdr:cNvCxnSpPr/>
      </xdr:nvCxnSpPr>
      <xdr:spPr>
        <a:xfrm flipV="1">
          <a:off x="16431260" y="18145759"/>
          <a:ext cx="78232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350" name="n_1aveValue【庁舎】&#10;一人当たり面積">
          <a:extLst>
            <a:ext uri="{FF2B5EF4-FFF2-40B4-BE49-F238E27FC236}">
              <a16:creationId xmlns:a16="http://schemas.microsoft.com/office/drawing/2014/main" id="{D8A996E8-87F6-419A-B8C1-3DD56EA5CA85}"/>
            </a:ext>
          </a:extLst>
        </xdr:cNvPr>
        <xdr:cNvSpPr txBox="1"/>
      </xdr:nvSpPr>
      <xdr:spPr>
        <a:xfrm>
          <a:off x="185611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351" name="n_2aveValue【庁舎】&#10;一人当たり面積">
          <a:extLst>
            <a:ext uri="{FF2B5EF4-FFF2-40B4-BE49-F238E27FC236}">
              <a16:creationId xmlns:a16="http://schemas.microsoft.com/office/drawing/2014/main" id="{EE8D72C1-3ECB-4A48-B4EF-8DF752762AE4}"/>
            </a:ext>
          </a:extLst>
        </xdr:cNvPr>
        <xdr:cNvSpPr txBox="1"/>
      </xdr:nvSpPr>
      <xdr:spPr>
        <a:xfrm>
          <a:off x="17776267" y="1786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352" name="n_3aveValue【庁舎】&#10;一人当たり面積">
          <a:extLst>
            <a:ext uri="{FF2B5EF4-FFF2-40B4-BE49-F238E27FC236}">
              <a16:creationId xmlns:a16="http://schemas.microsoft.com/office/drawing/2014/main" id="{739079DB-9B12-43E9-8147-3DECFCD7AC7A}"/>
            </a:ext>
          </a:extLst>
        </xdr:cNvPr>
        <xdr:cNvSpPr txBox="1"/>
      </xdr:nvSpPr>
      <xdr:spPr>
        <a:xfrm>
          <a:off x="1700156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353" name="n_4aveValue【庁舎】&#10;一人当たり面積">
          <a:extLst>
            <a:ext uri="{FF2B5EF4-FFF2-40B4-BE49-F238E27FC236}">
              <a16:creationId xmlns:a16="http://schemas.microsoft.com/office/drawing/2014/main" id="{1919B767-B204-4E25-AEF6-124A07B53F8A}"/>
            </a:ext>
          </a:extLst>
        </xdr:cNvPr>
        <xdr:cNvSpPr txBox="1"/>
      </xdr:nvSpPr>
      <xdr:spPr>
        <a:xfrm>
          <a:off x="16226867" y="1787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75582</xdr:rowOff>
    </xdr:from>
    <xdr:ext cx="469744" cy="259045"/>
    <xdr:sp macro="" textlink="">
      <xdr:nvSpPr>
        <xdr:cNvPr id="354" name="n_1mainValue【庁舎】&#10;一人当たり面積">
          <a:extLst>
            <a:ext uri="{FF2B5EF4-FFF2-40B4-BE49-F238E27FC236}">
              <a16:creationId xmlns:a16="http://schemas.microsoft.com/office/drawing/2014/main" id="{701E4E8A-99AB-42D1-8A25-311AB3959FE7}"/>
            </a:ext>
          </a:extLst>
        </xdr:cNvPr>
        <xdr:cNvSpPr txBox="1"/>
      </xdr:nvSpPr>
      <xdr:spPr>
        <a:xfrm>
          <a:off x="18561127" y="1818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79264</xdr:rowOff>
    </xdr:from>
    <xdr:ext cx="469744" cy="259045"/>
    <xdr:sp macro="" textlink="">
      <xdr:nvSpPr>
        <xdr:cNvPr id="355" name="n_2mainValue【庁舎】&#10;一人当たり面積">
          <a:extLst>
            <a:ext uri="{FF2B5EF4-FFF2-40B4-BE49-F238E27FC236}">
              <a16:creationId xmlns:a16="http://schemas.microsoft.com/office/drawing/2014/main" id="{308A53EF-6E56-4592-9FE7-F388E3D96492}"/>
            </a:ext>
          </a:extLst>
        </xdr:cNvPr>
        <xdr:cNvSpPr txBox="1"/>
      </xdr:nvSpPr>
      <xdr:spPr>
        <a:xfrm>
          <a:off x="17776267" y="1818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82566</xdr:rowOff>
    </xdr:from>
    <xdr:ext cx="469744" cy="259045"/>
    <xdr:sp macro="" textlink="">
      <xdr:nvSpPr>
        <xdr:cNvPr id="356" name="n_3mainValue【庁舎】&#10;一人当たり面積">
          <a:extLst>
            <a:ext uri="{FF2B5EF4-FFF2-40B4-BE49-F238E27FC236}">
              <a16:creationId xmlns:a16="http://schemas.microsoft.com/office/drawing/2014/main" id="{80E995F7-066B-4FB5-97D5-556DACD87179}"/>
            </a:ext>
          </a:extLst>
        </xdr:cNvPr>
        <xdr:cNvSpPr txBox="1"/>
      </xdr:nvSpPr>
      <xdr:spPr>
        <a:xfrm>
          <a:off x="17001567" y="181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85996</xdr:rowOff>
    </xdr:from>
    <xdr:ext cx="469744" cy="259045"/>
    <xdr:sp macro="" textlink="">
      <xdr:nvSpPr>
        <xdr:cNvPr id="357" name="n_4mainValue【庁舎】&#10;一人当たり面積">
          <a:extLst>
            <a:ext uri="{FF2B5EF4-FFF2-40B4-BE49-F238E27FC236}">
              <a16:creationId xmlns:a16="http://schemas.microsoft.com/office/drawing/2014/main" id="{8338A6DA-5B59-450D-B738-6611C32CDD46}"/>
            </a:ext>
          </a:extLst>
        </xdr:cNvPr>
        <xdr:cNvSpPr txBox="1"/>
      </xdr:nvSpPr>
      <xdr:spPr>
        <a:xfrm>
          <a:off x="16226867" y="181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58" name="正方形/長方形 357">
          <a:extLst>
            <a:ext uri="{FF2B5EF4-FFF2-40B4-BE49-F238E27FC236}">
              <a16:creationId xmlns:a16="http://schemas.microsoft.com/office/drawing/2014/main" id="{EB406032-1705-4171-8ABD-3E60E1D8305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59" name="正方形/長方形 358">
          <a:extLst>
            <a:ext uri="{FF2B5EF4-FFF2-40B4-BE49-F238E27FC236}">
              <a16:creationId xmlns:a16="http://schemas.microsoft.com/office/drawing/2014/main" id="{4F33897C-8CC0-47A3-96C8-601D89248F7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0" name="テキスト ボックス 359">
          <a:extLst>
            <a:ext uri="{FF2B5EF4-FFF2-40B4-BE49-F238E27FC236}">
              <a16:creationId xmlns:a16="http://schemas.microsoft.com/office/drawing/2014/main" id="{390AABEB-59F8-4F10-A6DC-66A37CF70A4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保健センター・庁舎共に有形固定資産減価償却率を類似団体と比較すると、非常に高い水準となっている。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保健センターについては健康づくり等の保健事業や、乳幼児から高齢者、障がい者に対して幅広く施策を行うための拠点として使用されている。同施設は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既に減価償却を終えて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おり、高齢化が進む本村においては重要度が非常に高い施設であるため、定期的な修繕を実施し長期利用ができるように努めていく。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本庁舎に関しては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年に建設されて以来、軽微な修繕等を実施して延命に努めている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が、老朽化が激しいため、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年度に運用開始予定として施設の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移転整備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等を実施予定である。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今後、このような老朽化している施設の維持管理に費用を費やすため、計画的に施設の更新等を図ってく必要がある。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2221391</v>
      </c>
      <c r="BO4" s="407"/>
      <c r="BP4" s="407"/>
      <c r="BQ4" s="407"/>
      <c r="BR4" s="407"/>
      <c r="BS4" s="407"/>
      <c r="BT4" s="407"/>
      <c r="BU4" s="408"/>
      <c r="BV4" s="406">
        <v>2100331</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6.3</v>
      </c>
      <c r="CU4" s="413"/>
      <c r="CV4" s="413"/>
      <c r="CW4" s="413"/>
      <c r="CX4" s="413"/>
      <c r="CY4" s="413"/>
      <c r="CZ4" s="413"/>
      <c r="DA4" s="414"/>
      <c r="DB4" s="412">
        <v>7.3</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2146784</v>
      </c>
      <c r="BO5" s="444"/>
      <c r="BP5" s="444"/>
      <c r="BQ5" s="444"/>
      <c r="BR5" s="444"/>
      <c r="BS5" s="444"/>
      <c r="BT5" s="444"/>
      <c r="BU5" s="445"/>
      <c r="BV5" s="443">
        <v>2011723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83.9</v>
      </c>
      <c r="CU5" s="441"/>
      <c r="CV5" s="441"/>
      <c r="CW5" s="441"/>
      <c r="CX5" s="441"/>
      <c r="CY5" s="441"/>
      <c r="CZ5" s="441"/>
      <c r="DA5" s="442"/>
      <c r="DB5" s="440">
        <v>80.400000000000006</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74607</v>
      </c>
      <c r="BO6" s="444"/>
      <c r="BP6" s="444"/>
      <c r="BQ6" s="444"/>
      <c r="BR6" s="444"/>
      <c r="BS6" s="444"/>
      <c r="BT6" s="444"/>
      <c r="BU6" s="445"/>
      <c r="BV6" s="443">
        <v>88608</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84.6</v>
      </c>
      <c r="CU6" s="481"/>
      <c r="CV6" s="481"/>
      <c r="CW6" s="481"/>
      <c r="CX6" s="481"/>
      <c r="CY6" s="481"/>
      <c r="CZ6" s="481"/>
      <c r="DA6" s="482"/>
      <c r="DB6" s="480">
        <v>82.4</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100</v>
      </c>
      <c r="BO7" s="444"/>
      <c r="BP7" s="444"/>
      <c r="BQ7" s="444"/>
      <c r="BR7" s="444"/>
      <c r="BS7" s="444"/>
      <c r="BT7" s="444"/>
      <c r="BU7" s="445"/>
      <c r="BV7" s="443">
        <v>526</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1180686</v>
      </c>
      <c r="CU7" s="444"/>
      <c r="CV7" s="444"/>
      <c r="CW7" s="444"/>
      <c r="CX7" s="444"/>
      <c r="CY7" s="444"/>
      <c r="CZ7" s="444"/>
      <c r="DA7" s="445"/>
      <c r="DB7" s="443">
        <v>1203915</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74507</v>
      </c>
      <c r="BO8" s="444"/>
      <c r="BP8" s="444"/>
      <c r="BQ8" s="444"/>
      <c r="BR8" s="444"/>
      <c r="BS8" s="444"/>
      <c r="BT8" s="444"/>
      <c r="BU8" s="445"/>
      <c r="BV8" s="443">
        <v>88082</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0.21</v>
      </c>
      <c r="CU8" s="484"/>
      <c r="CV8" s="484"/>
      <c r="CW8" s="484"/>
      <c r="CX8" s="484"/>
      <c r="CY8" s="484"/>
      <c r="CZ8" s="484"/>
      <c r="DA8" s="485"/>
      <c r="DB8" s="483">
        <v>0.22</v>
      </c>
      <c r="DC8" s="484"/>
      <c r="DD8" s="484"/>
      <c r="DE8" s="484"/>
      <c r="DF8" s="484"/>
      <c r="DG8" s="484"/>
      <c r="DH8" s="484"/>
      <c r="DI8" s="485"/>
    </row>
    <row r="9" spans="1:119" ht="18.75" customHeight="1" thickBot="1" x14ac:dyDescent="0.25">
      <c r="A9" s="181"/>
      <c r="B9" s="437" t="s">
        <v>115</v>
      </c>
      <c r="C9" s="438"/>
      <c r="D9" s="438"/>
      <c r="E9" s="438"/>
      <c r="F9" s="438"/>
      <c r="G9" s="438"/>
      <c r="H9" s="438"/>
      <c r="I9" s="438"/>
      <c r="J9" s="438"/>
      <c r="K9" s="486"/>
      <c r="L9" s="487" t="s">
        <v>116</v>
      </c>
      <c r="M9" s="488"/>
      <c r="N9" s="488"/>
      <c r="O9" s="488"/>
      <c r="P9" s="488"/>
      <c r="Q9" s="489"/>
      <c r="R9" s="490">
        <v>753</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108</v>
      </c>
      <c r="AV9" s="476"/>
      <c r="AW9" s="476"/>
      <c r="AX9" s="476"/>
      <c r="AY9" s="477" t="s">
        <v>119</v>
      </c>
      <c r="AZ9" s="478"/>
      <c r="BA9" s="478"/>
      <c r="BB9" s="478"/>
      <c r="BC9" s="478"/>
      <c r="BD9" s="478"/>
      <c r="BE9" s="478"/>
      <c r="BF9" s="478"/>
      <c r="BG9" s="478"/>
      <c r="BH9" s="478"/>
      <c r="BI9" s="478"/>
      <c r="BJ9" s="478"/>
      <c r="BK9" s="478"/>
      <c r="BL9" s="478"/>
      <c r="BM9" s="479"/>
      <c r="BN9" s="443">
        <v>-13575</v>
      </c>
      <c r="BO9" s="444"/>
      <c r="BP9" s="444"/>
      <c r="BQ9" s="444"/>
      <c r="BR9" s="444"/>
      <c r="BS9" s="444"/>
      <c r="BT9" s="444"/>
      <c r="BU9" s="445"/>
      <c r="BV9" s="443">
        <v>-12236</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17.600000000000001</v>
      </c>
      <c r="CU9" s="441"/>
      <c r="CV9" s="441"/>
      <c r="CW9" s="441"/>
      <c r="CX9" s="441"/>
      <c r="CY9" s="441"/>
      <c r="CZ9" s="441"/>
      <c r="DA9" s="442"/>
      <c r="DB9" s="440">
        <v>16.399999999999999</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121</v>
      </c>
      <c r="M10" s="473"/>
      <c r="N10" s="473"/>
      <c r="O10" s="473"/>
      <c r="P10" s="473"/>
      <c r="Q10" s="474"/>
      <c r="R10" s="494">
        <v>895</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57745</v>
      </c>
      <c r="BO10" s="444"/>
      <c r="BP10" s="444"/>
      <c r="BQ10" s="444"/>
      <c r="BR10" s="444"/>
      <c r="BS10" s="444"/>
      <c r="BT10" s="444"/>
      <c r="BU10" s="445"/>
      <c r="BV10" s="443">
        <v>61189</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123</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815</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807</v>
      </c>
      <c r="S13" s="528"/>
      <c r="T13" s="528"/>
      <c r="U13" s="528"/>
      <c r="V13" s="529"/>
      <c r="W13" s="459" t="s">
        <v>141</v>
      </c>
      <c r="X13" s="460"/>
      <c r="Y13" s="460"/>
      <c r="Z13" s="460"/>
      <c r="AA13" s="460"/>
      <c r="AB13" s="450"/>
      <c r="AC13" s="494">
        <v>27</v>
      </c>
      <c r="AD13" s="495"/>
      <c r="AE13" s="495"/>
      <c r="AF13" s="495"/>
      <c r="AG13" s="537"/>
      <c r="AH13" s="494">
        <v>35</v>
      </c>
      <c r="AI13" s="495"/>
      <c r="AJ13" s="495"/>
      <c r="AK13" s="495"/>
      <c r="AL13" s="496"/>
      <c r="AM13" s="472" t="s">
        <v>142</v>
      </c>
      <c r="AN13" s="473"/>
      <c r="AO13" s="473"/>
      <c r="AP13" s="473"/>
      <c r="AQ13" s="473"/>
      <c r="AR13" s="473"/>
      <c r="AS13" s="473"/>
      <c r="AT13" s="474"/>
      <c r="AU13" s="475" t="s">
        <v>123</v>
      </c>
      <c r="AV13" s="476"/>
      <c r="AW13" s="476"/>
      <c r="AX13" s="476"/>
      <c r="AY13" s="477" t="s">
        <v>143</v>
      </c>
      <c r="AZ13" s="478"/>
      <c r="BA13" s="478"/>
      <c r="BB13" s="478"/>
      <c r="BC13" s="478"/>
      <c r="BD13" s="478"/>
      <c r="BE13" s="478"/>
      <c r="BF13" s="478"/>
      <c r="BG13" s="478"/>
      <c r="BH13" s="478"/>
      <c r="BI13" s="478"/>
      <c r="BJ13" s="478"/>
      <c r="BK13" s="478"/>
      <c r="BL13" s="478"/>
      <c r="BM13" s="479"/>
      <c r="BN13" s="443">
        <v>44170</v>
      </c>
      <c r="BO13" s="444"/>
      <c r="BP13" s="444"/>
      <c r="BQ13" s="444"/>
      <c r="BR13" s="444"/>
      <c r="BS13" s="444"/>
      <c r="BT13" s="444"/>
      <c r="BU13" s="445"/>
      <c r="BV13" s="443">
        <v>48953</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7.3</v>
      </c>
      <c r="CU13" s="441"/>
      <c r="CV13" s="441"/>
      <c r="CW13" s="441"/>
      <c r="CX13" s="441"/>
      <c r="CY13" s="441"/>
      <c r="CZ13" s="441"/>
      <c r="DA13" s="442"/>
      <c r="DB13" s="440">
        <v>6.6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145</v>
      </c>
      <c r="M14" s="525"/>
      <c r="N14" s="525"/>
      <c r="O14" s="525"/>
      <c r="P14" s="525"/>
      <c r="Q14" s="526"/>
      <c r="R14" s="527">
        <v>832</v>
      </c>
      <c r="S14" s="528"/>
      <c r="T14" s="528"/>
      <c r="U14" s="528"/>
      <c r="V14" s="529"/>
      <c r="W14" s="433"/>
      <c r="X14" s="434"/>
      <c r="Y14" s="434"/>
      <c r="Z14" s="434"/>
      <c r="AA14" s="434"/>
      <c r="AB14" s="423"/>
      <c r="AC14" s="530">
        <v>7.2</v>
      </c>
      <c r="AD14" s="531"/>
      <c r="AE14" s="531"/>
      <c r="AF14" s="531"/>
      <c r="AG14" s="532"/>
      <c r="AH14" s="530">
        <v>9.1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147</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140</v>
      </c>
      <c r="N15" s="535"/>
      <c r="O15" s="535"/>
      <c r="P15" s="535"/>
      <c r="Q15" s="536"/>
      <c r="R15" s="527">
        <v>821</v>
      </c>
      <c r="S15" s="528"/>
      <c r="T15" s="528"/>
      <c r="U15" s="528"/>
      <c r="V15" s="529"/>
      <c r="W15" s="459" t="s">
        <v>148</v>
      </c>
      <c r="X15" s="460"/>
      <c r="Y15" s="460"/>
      <c r="Z15" s="460"/>
      <c r="AA15" s="460"/>
      <c r="AB15" s="450"/>
      <c r="AC15" s="494">
        <v>65</v>
      </c>
      <c r="AD15" s="495"/>
      <c r="AE15" s="495"/>
      <c r="AF15" s="495"/>
      <c r="AG15" s="537"/>
      <c r="AH15" s="494">
        <v>62</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239357</v>
      </c>
      <c r="BO15" s="407"/>
      <c r="BP15" s="407"/>
      <c r="BQ15" s="407"/>
      <c r="BR15" s="407"/>
      <c r="BS15" s="407"/>
      <c r="BT15" s="407"/>
      <c r="BU15" s="408"/>
      <c r="BV15" s="406">
        <v>216058</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17.399999999999999</v>
      </c>
      <c r="AD16" s="531"/>
      <c r="AE16" s="531"/>
      <c r="AF16" s="531"/>
      <c r="AG16" s="532"/>
      <c r="AH16" s="530">
        <v>16.100000000000001</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1106997</v>
      </c>
      <c r="BO16" s="444"/>
      <c r="BP16" s="444"/>
      <c r="BQ16" s="444"/>
      <c r="BR16" s="444"/>
      <c r="BS16" s="444"/>
      <c r="BT16" s="444"/>
      <c r="BU16" s="445"/>
      <c r="BV16" s="443">
        <v>1107470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282</v>
      </c>
      <c r="AD17" s="495"/>
      <c r="AE17" s="495"/>
      <c r="AF17" s="495"/>
      <c r="AG17" s="537"/>
      <c r="AH17" s="494">
        <v>288</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301884</v>
      </c>
      <c r="BO17" s="444"/>
      <c r="BP17" s="444"/>
      <c r="BQ17" s="444"/>
      <c r="BR17" s="444"/>
      <c r="BS17" s="444"/>
      <c r="BT17" s="444"/>
      <c r="BU17" s="445"/>
      <c r="BV17" s="443">
        <v>271941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158</v>
      </c>
      <c r="C18" s="486"/>
      <c r="D18" s="486"/>
      <c r="E18" s="566"/>
      <c r="F18" s="566"/>
      <c r="G18" s="566"/>
      <c r="H18" s="566"/>
      <c r="I18" s="566"/>
      <c r="J18" s="566"/>
      <c r="K18" s="566"/>
      <c r="L18" s="567">
        <v>133.38999999999999</v>
      </c>
      <c r="M18" s="567"/>
      <c r="N18" s="567"/>
      <c r="O18" s="567"/>
      <c r="P18" s="567"/>
      <c r="Q18" s="567"/>
      <c r="R18" s="568"/>
      <c r="S18" s="568"/>
      <c r="T18" s="568"/>
      <c r="U18" s="568"/>
      <c r="V18" s="569"/>
      <c r="W18" s="461"/>
      <c r="X18" s="462"/>
      <c r="Y18" s="462"/>
      <c r="Z18" s="462"/>
      <c r="AA18" s="462"/>
      <c r="AB18" s="453"/>
      <c r="AC18" s="570">
        <v>75.400000000000006</v>
      </c>
      <c r="AD18" s="571"/>
      <c r="AE18" s="571"/>
      <c r="AF18" s="571"/>
      <c r="AG18" s="572"/>
      <c r="AH18" s="570">
        <v>74.8</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1024537</v>
      </c>
      <c r="BO18" s="444"/>
      <c r="BP18" s="444"/>
      <c r="BQ18" s="444"/>
      <c r="BR18" s="444"/>
      <c r="BS18" s="444"/>
      <c r="BT18" s="444"/>
      <c r="BU18" s="445"/>
      <c r="BV18" s="443">
        <v>1011174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160</v>
      </c>
      <c r="C19" s="486"/>
      <c r="D19" s="486"/>
      <c r="E19" s="566"/>
      <c r="F19" s="566"/>
      <c r="G19" s="566"/>
      <c r="H19" s="566"/>
      <c r="I19" s="566"/>
      <c r="J19" s="566"/>
      <c r="K19" s="566"/>
      <c r="L19" s="574">
        <v>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1514292</v>
      </c>
      <c r="BO19" s="444"/>
      <c r="BP19" s="444"/>
      <c r="BQ19" s="444"/>
      <c r="BR19" s="444"/>
      <c r="BS19" s="444"/>
      <c r="BT19" s="444"/>
      <c r="BU19" s="445"/>
      <c r="BV19" s="443">
        <v>1537219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162</v>
      </c>
      <c r="C20" s="486"/>
      <c r="D20" s="486"/>
      <c r="E20" s="566"/>
      <c r="F20" s="566"/>
      <c r="G20" s="566"/>
      <c r="H20" s="566"/>
      <c r="I20" s="566"/>
      <c r="J20" s="566"/>
      <c r="K20" s="566"/>
      <c r="L20" s="574">
        <v>447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3412900</v>
      </c>
      <c r="BO22" s="407"/>
      <c r="BP22" s="407"/>
      <c r="BQ22" s="407"/>
      <c r="BR22" s="407"/>
      <c r="BS22" s="407"/>
      <c r="BT22" s="407"/>
      <c r="BU22" s="408"/>
      <c r="BV22" s="406">
        <v>3388597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3370517</v>
      </c>
      <c r="BO23" s="444"/>
      <c r="BP23" s="444"/>
      <c r="BQ23" s="444"/>
      <c r="BR23" s="444"/>
      <c r="BS23" s="444"/>
      <c r="BT23" s="444"/>
      <c r="BU23" s="445"/>
      <c r="BV23" s="443">
        <v>3339932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172</v>
      </c>
      <c r="F24" s="473"/>
      <c r="G24" s="473"/>
      <c r="H24" s="473"/>
      <c r="I24" s="473"/>
      <c r="J24" s="473"/>
      <c r="K24" s="474"/>
      <c r="L24" s="494">
        <v>1</v>
      </c>
      <c r="M24" s="495"/>
      <c r="N24" s="495"/>
      <c r="O24" s="495"/>
      <c r="P24" s="537"/>
      <c r="Q24" s="494">
        <v>6600</v>
      </c>
      <c r="R24" s="495"/>
      <c r="S24" s="495"/>
      <c r="T24" s="495"/>
      <c r="U24" s="495"/>
      <c r="V24" s="537"/>
      <c r="W24" s="589"/>
      <c r="X24" s="590"/>
      <c r="Y24" s="591"/>
      <c r="Z24" s="493" t="s">
        <v>173</v>
      </c>
      <c r="AA24" s="473"/>
      <c r="AB24" s="473"/>
      <c r="AC24" s="473"/>
      <c r="AD24" s="473"/>
      <c r="AE24" s="473"/>
      <c r="AF24" s="473"/>
      <c r="AG24" s="474"/>
      <c r="AH24" s="494">
        <v>37</v>
      </c>
      <c r="AI24" s="495"/>
      <c r="AJ24" s="495"/>
      <c r="AK24" s="495"/>
      <c r="AL24" s="537"/>
      <c r="AM24" s="494">
        <v>98827</v>
      </c>
      <c r="AN24" s="495"/>
      <c r="AO24" s="495"/>
      <c r="AP24" s="495"/>
      <c r="AQ24" s="495"/>
      <c r="AR24" s="537"/>
      <c r="AS24" s="494">
        <v>2671</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2846012</v>
      </c>
      <c r="BO24" s="444"/>
      <c r="BP24" s="444"/>
      <c r="BQ24" s="444"/>
      <c r="BR24" s="444"/>
      <c r="BS24" s="444"/>
      <c r="BT24" s="444"/>
      <c r="BU24" s="445"/>
      <c r="BV24" s="443">
        <v>2762897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175</v>
      </c>
      <c r="F25" s="473"/>
      <c r="G25" s="473"/>
      <c r="H25" s="473"/>
      <c r="I25" s="473"/>
      <c r="J25" s="473"/>
      <c r="K25" s="474"/>
      <c r="L25" s="494">
        <v>1</v>
      </c>
      <c r="M25" s="495"/>
      <c r="N25" s="495"/>
      <c r="O25" s="495"/>
      <c r="P25" s="537"/>
      <c r="Q25" s="494">
        <v>5650</v>
      </c>
      <c r="R25" s="495"/>
      <c r="S25" s="495"/>
      <c r="T25" s="495"/>
      <c r="U25" s="495"/>
      <c r="V25" s="537"/>
      <c r="W25" s="589"/>
      <c r="X25" s="590"/>
      <c r="Y25" s="591"/>
      <c r="Z25" s="493" t="s">
        <v>176</v>
      </c>
      <c r="AA25" s="473"/>
      <c r="AB25" s="473"/>
      <c r="AC25" s="473"/>
      <c r="AD25" s="473"/>
      <c r="AE25" s="473"/>
      <c r="AF25" s="473"/>
      <c r="AG25" s="474"/>
      <c r="AH25" s="494" t="s">
        <v>177</v>
      </c>
      <c r="AI25" s="495"/>
      <c r="AJ25" s="495"/>
      <c r="AK25" s="495"/>
      <c r="AL25" s="537"/>
      <c r="AM25" s="494" t="s">
        <v>177</v>
      </c>
      <c r="AN25" s="495"/>
      <c r="AO25" s="495"/>
      <c r="AP25" s="495"/>
      <c r="AQ25" s="495"/>
      <c r="AR25" s="537"/>
      <c r="AS25" s="494" t="s">
        <v>131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t="s">
        <v>177</v>
      </c>
      <c r="BO25" s="407"/>
      <c r="BP25" s="407"/>
      <c r="BQ25" s="407"/>
      <c r="BR25" s="407"/>
      <c r="BS25" s="407"/>
      <c r="BT25" s="407"/>
      <c r="BU25" s="408"/>
      <c r="BV25" s="406">
        <v>20000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5150</v>
      </c>
      <c r="R26" s="495"/>
      <c r="S26" s="495"/>
      <c r="T26" s="495"/>
      <c r="U26" s="495"/>
      <c r="V26" s="537"/>
      <c r="W26" s="589"/>
      <c r="X26" s="590"/>
      <c r="Y26" s="591"/>
      <c r="Z26" s="493" t="s">
        <v>180</v>
      </c>
      <c r="AA26" s="595"/>
      <c r="AB26" s="595"/>
      <c r="AC26" s="595"/>
      <c r="AD26" s="595"/>
      <c r="AE26" s="595"/>
      <c r="AF26" s="595"/>
      <c r="AG26" s="596"/>
      <c r="AH26" s="494">
        <v>1</v>
      </c>
      <c r="AI26" s="495"/>
      <c r="AJ26" s="495"/>
      <c r="AK26" s="495"/>
      <c r="AL26" s="537"/>
      <c r="AM26" s="494" t="s">
        <v>181</v>
      </c>
      <c r="AN26" s="495"/>
      <c r="AO26" s="495"/>
      <c r="AP26" s="495"/>
      <c r="AQ26" s="495"/>
      <c r="AR26" s="537"/>
      <c r="AS26" s="494" t="s">
        <v>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177</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184</v>
      </c>
      <c r="F27" s="473"/>
      <c r="G27" s="473"/>
      <c r="H27" s="473"/>
      <c r="I27" s="473"/>
      <c r="J27" s="473"/>
      <c r="K27" s="474"/>
      <c r="L27" s="494">
        <v>1</v>
      </c>
      <c r="M27" s="495"/>
      <c r="N27" s="495"/>
      <c r="O27" s="495"/>
      <c r="P27" s="537"/>
      <c r="Q27" s="494">
        <v>2100</v>
      </c>
      <c r="R27" s="495"/>
      <c r="S27" s="495"/>
      <c r="T27" s="495"/>
      <c r="U27" s="495"/>
      <c r="V27" s="537"/>
      <c r="W27" s="589"/>
      <c r="X27" s="590"/>
      <c r="Y27" s="591"/>
      <c r="Z27" s="493" t="s">
        <v>185</v>
      </c>
      <c r="AA27" s="473"/>
      <c r="AB27" s="473"/>
      <c r="AC27" s="473"/>
      <c r="AD27" s="473"/>
      <c r="AE27" s="473"/>
      <c r="AF27" s="473"/>
      <c r="AG27" s="474"/>
      <c r="AH27" s="494" t="s">
        <v>131</v>
      </c>
      <c r="AI27" s="495"/>
      <c r="AJ27" s="495"/>
      <c r="AK27" s="495"/>
      <c r="AL27" s="537"/>
      <c r="AM27" s="494" t="s">
        <v>177</v>
      </c>
      <c r="AN27" s="495"/>
      <c r="AO27" s="495"/>
      <c r="AP27" s="495"/>
      <c r="AQ27" s="495"/>
      <c r="AR27" s="537"/>
      <c r="AS27" s="494" t="s">
        <v>147</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33227</v>
      </c>
      <c r="BO27" s="563"/>
      <c r="BP27" s="563"/>
      <c r="BQ27" s="563"/>
      <c r="BR27" s="563"/>
      <c r="BS27" s="563"/>
      <c r="BT27" s="563"/>
      <c r="BU27" s="564"/>
      <c r="BV27" s="562">
        <v>33227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187</v>
      </c>
      <c r="F28" s="473"/>
      <c r="G28" s="473"/>
      <c r="H28" s="473"/>
      <c r="I28" s="473"/>
      <c r="J28" s="473"/>
      <c r="K28" s="474"/>
      <c r="L28" s="494">
        <v>1</v>
      </c>
      <c r="M28" s="495"/>
      <c r="N28" s="495"/>
      <c r="O28" s="495"/>
      <c r="P28" s="537"/>
      <c r="Q28" s="494">
        <v>1700</v>
      </c>
      <c r="R28" s="495"/>
      <c r="S28" s="495"/>
      <c r="T28" s="495"/>
      <c r="U28" s="495"/>
      <c r="V28" s="537"/>
      <c r="W28" s="589"/>
      <c r="X28" s="590"/>
      <c r="Y28" s="591"/>
      <c r="Z28" s="493" t="s">
        <v>188</v>
      </c>
      <c r="AA28" s="473"/>
      <c r="AB28" s="473"/>
      <c r="AC28" s="473"/>
      <c r="AD28" s="473"/>
      <c r="AE28" s="473"/>
      <c r="AF28" s="473"/>
      <c r="AG28" s="474"/>
      <c r="AH28" s="494" t="s">
        <v>177</v>
      </c>
      <c r="AI28" s="495"/>
      <c r="AJ28" s="495"/>
      <c r="AK28" s="495"/>
      <c r="AL28" s="537"/>
      <c r="AM28" s="494" t="s">
        <v>131</v>
      </c>
      <c r="AN28" s="495"/>
      <c r="AO28" s="495"/>
      <c r="AP28" s="495"/>
      <c r="AQ28" s="495"/>
      <c r="AR28" s="537"/>
      <c r="AS28" s="494" t="s">
        <v>177</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1614386</v>
      </c>
      <c r="BO28" s="407"/>
      <c r="BP28" s="407"/>
      <c r="BQ28" s="407"/>
      <c r="BR28" s="407"/>
      <c r="BS28" s="407"/>
      <c r="BT28" s="407"/>
      <c r="BU28" s="408"/>
      <c r="BV28" s="406">
        <v>1556637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6</v>
      </c>
      <c r="M29" s="495"/>
      <c r="N29" s="495"/>
      <c r="O29" s="495"/>
      <c r="P29" s="537"/>
      <c r="Q29" s="494">
        <v>1600</v>
      </c>
      <c r="R29" s="495"/>
      <c r="S29" s="495"/>
      <c r="T29" s="495"/>
      <c r="U29" s="495"/>
      <c r="V29" s="537"/>
      <c r="W29" s="592"/>
      <c r="X29" s="593"/>
      <c r="Y29" s="594"/>
      <c r="Z29" s="493" t="s">
        <v>191</v>
      </c>
      <c r="AA29" s="473"/>
      <c r="AB29" s="473"/>
      <c r="AC29" s="473"/>
      <c r="AD29" s="473"/>
      <c r="AE29" s="473"/>
      <c r="AF29" s="473"/>
      <c r="AG29" s="474"/>
      <c r="AH29" s="494">
        <v>37</v>
      </c>
      <c r="AI29" s="495"/>
      <c r="AJ29" s="495"/>
      <c r="AK29" s="495"/>
      <c r="AL29" s="537"/>
      <c r="AM29" s="494">
        <v>98827</v>
      </c>
      <c r="AN29" s="495"/>
      <c r="AO29" s="495"/>
      <c r="AP29" s="495"/>
      <c r="AQ29" s="495"/>
      <c r="AR29" s="537"/>
      <c r="AS29" s="494">
        <v>2671</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138665</v>
      </c>
      <c r="BO29" s="444"/>
      <c r="BP29" s="444"/>
      <c r="BQ29" s="444"/>
      <c r="BR29" s="444"/>
      <c r="BS29" s="444"/>
      <c r="BT29" s="444"/>
      <c r="BU29" s="445"/>
      <c r="BV29" s="443">
        <v>123655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1187418</v>
      </c>
      <c r="BO30" s="563"/>
      <c r="BP30" s="563"/>
      <c r="BQ30" s="563"/>
      <c r="BR30" s="563"/>
      <c r="BS30" s="563"/>
      <c r="BT30" s="563"/>
      <c r="BU30" s="564"/>
      <c r="BV30" s="562">
        <v>1064152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201</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207</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国民健康保険事業会計（事業勘定）</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IF('各会計、関係団体の財政状況及び健全化判断比率'!B32="","",'各会計、関係団体の財政状況及び健全化判断比率'!B32)</f>
        <v>簡易水道事業会計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奈良県市町村総合事務組合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下北山むらづくりセンター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池の平公園管理運営特別会計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国民健康保険事業会計（直診勘定）</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上・下北山衛生一部事務組合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スポーツ公園管理運営特別会計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介護保険事業会計（保険事業勘定）</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奈良広域水質検査センター組合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後期高齢者医療事業会計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奈良県後期高齢者医療広域連合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奈良県広域消防組合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南和広域医療企業団</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Bm9BrMwZLvPu/g+3OkpZDgcBlQ5c+MpL6PRNnsTMNwzb+aLHiIBECdEPg29m9u9mR2Gtged7rigb7KKKnka37g==" saltValue="bnJk1sS6tV4MPZpI26mqk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232</v>
      </c>
      <c r="C5" s="646"/>
      <c r="D5" s="646"/>
      <c r="E5" s="646"/>
      <c r="F5" s="646"/>
      <c r="G5" s="646"/>
      <c r="H5" s="646"/>
      <c r="I5" s="646"/>
      <c r="J5" s="646"/>
      <c r="K5" s="646"/>
      <c r="L5" s="646"/>
      <c r="M5" s="646"/>
      <c r="N5" s="646"/>
      <c r="O5" s="646"/>
      <c r="P5" s="646"/>
      <c r="Q5" s="647"/>
      <c r="R5" s="648">
        <v>263139</v>
      </c>
      <c r="S5" s="649"/>
      <c r="T5" s="649"/>
      <c r="U5" s="649"/>
      <c r="V5" s="649"/>
      <c r="W5" s="649"/>
      <c r="X5" s="649"/>
      <c r="Y5" s="650"/>
      <c r="Z5" s="651">
        <v>11.8</v>
      </c>
      <c r="AA5" s="651"/>
      <c r="AB5" s="651"/>
      <c r="AC5" s="651"/>
      <c r="AD5" s="652">
        <v>263139</v>
      </c>
      <c r="AE5" s="652"/>
      <c r="AF5" s="652"/>
      <c r="AG5" s="652"/>
      <c r="AH5" s="652"/>
      <c r="AI5" s="652"/>
      <c r="AJ5" s="652"/>
      <c r="AK5" s="652"/>
      <c r="AL5" s="653">
        <v>21.7</v>
      </c>
      <c r="AM5" s="654"/>
      <c r="AN5" s="654"/>
      <c r="AO5" s="655"/>
      <c r="AP5" s="645" t="s">
        <v>233</v>
      </c>
      <c r="AQ5" s="646"/>
      <c r="AR5" s="646"/>
      <c r="AS5" s="646"/>
      <c r="AT5" s="646"/>
      <c r="AU5" s="646"/>
      <c r="AV5" s="646"/>
      <c r="AW5" s="646"/>
      <c r="AX5" s="646"/>
      <c r="AY5" s="646"/>
      <c r="AZ5" s="646"/>
      <c r="BA5" s="646"/>
      <c r="BB5" s="646"/>
      <c r="BC5" s="646"/>
      <c r="BD5" s="646"/>
      <c r="BE5" s="646"/>
      <c r="BF5" s="647"/>
      <c r="BG5" s="659">
        <v>263139</v>
      </c>
      <c r="BH5" s="660"/>
      <c r="BI5" s="660"/>
      <c r="BJ5" s="660"/>
      <c r="BK5" s="660"/>
      <c r="BL5" s="660"/>
      <c r="BM5" s="660"/>
      <c r="BN5" s="661"/>
      <c r="BO5" s="662">
        <v>100</v>
      </c>
      <c r="BP5" s="662"/>
      <c r="BQ5" s="662"/>
      <c r="BR5" s="662"/>
      <c r="BS5" s="663">
        <v>32173</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2">
      <c r="B6" s="656" t="s">
        <v>237</v>
      </c>
      <c r="C6" s="657"/>
      <c r="D6" s="657"/>
      <c r="E6" s="657"/>
      <c r="F6" s="657"/>
      <c r="G6" s="657"/>
      <c r="H6" s="657"/>
      <c r="I6" s="657"/>
      <c r="J6" s="657"/>
      <c r="K6" s="657"/>
      <c r="L6" s="657"/>
      <c r="M6" s="657"/>
      <c r="N6" s="657"/>
      <c r="O6" s="657"/>
      <c r="P6" s="657"/>
      <c r="Q6" s="658"/>
      <c r="R6" s="659">
        <v>35528</v>
      </c>
      <c r="S6" s="660"/>
      <c r="T6" s="660"/>
      <c r="U6" s="660"/>
      <c r="V6" s="660"/>
      <c r="W6" s="660"/>
      <c r="X6" s="660"/>
      <c r="Y6" s="661"/>
      <c r="Z6" s="662">
        <v>1.6</v>
      </c>
      <c r="AA6" s="662"/>
      <c r="AB6" s="662"/>
      <c r="AC6" s="662"/>
      <c r="AD6" s="663">
        <v>35528</v>
      </c>
      <c r="AE6" s="663"/>
      <c r="AF6" s="663"/>
      <c r="AG6" s="663"/>
      <c r="AH6" s="663"/>
      <c r="AI6" s="663"/>
      <c r="AJ6" s="663"/>
      <c r="AK6" s="663"/>
      <c r="AL6" s="664">
        <v>2.9</v>
      </c>
      <c r="AM6" s="665"/>
      <c r="AN6" s="665"/>
      <c r="AO6" s="666"/>
      <c r="AP6" s="656" t="s">
        <v>238</v>
      </c>
      <c r="AQ6" s="657"/>
      <c r="AR6" s="657"/>
      <c r="AS6" s="657"/>
      <c r="AT6" s="657"/>
      <c r="AU6" s="657"/>
      <c r="AV6" s="657"/>
      <c r="AW6" s="657"/>
      <c r="AX6" s="657"/>
      <c r="AY6" s="657"/>
      <c r="AZ6" s="657"/>
      <c r="BA6" s="657"/>
      <c r="BB6" s="657"/>
      <c r="BC6" s="657"/>
      <c r="BD6" s="657"/>
      <c r="BE6" s="657"/>
      <c r="BF6" s="658"/>
      <c r="BG6" s="659">
        <v>263139</v>
      </c>
      <c r="BH6" s="660"/>
      <c r="BI6" s="660"/>
      <c r="BJ6" s="660"/>
      <c r="BK6" s="660"/>
      <c r="BL6" s="660"/>
      <c r="BM6" s="660"/>
      <c r="BN6" s="661"/>
      <c r="BO6" s="662">
        <v>100</v>
      </c>
      <c r="BP6" s="662"/>
      <c r="BQ6" s="662"/>
      <c r="BR6" s="662"/>
      <c r="BS6" s="663">
        <v>32173</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32426</v>
      </c>
      <c r="CS6" s="660"/>
      <c r="CT6" s="660"/>
      <c r="CU6" s="660"/>
      <c r="CV6" s="660"/>
      <c r="CW6" s="660"/>
      <c r="CX6" s="660"/>
      <c r="CY6" s="661"/>
      <c r="CZ6" s="653">
        <v>1.5</v>
      </c>
      <c r="DA6" s="654"/>
      <c r="DB6" s="654"/>
      <c r="DC6" s="670"/>
      <c r="DD6" s="668" t="s">
        <v>240</v>
      </c>
      <c r="DE6" s="660"/>
      <c r="DF6" s="660"/>
      <c r="DG6" s="660"/>
      <c r="DH6" s="660"/>
      <c r="DI6" s="660"/>
      <c r="DJ6" s="660"/>
      <c r="DK6" s="660"/>
      <c r="DL6" s="660"/>
      <c r="DM6" s="660"/>
      <c r="DN6" s="660"/>
      <c r="DO6" s="660"/>
      <c r="DP6" s="661"/>
      <c r="DQ6" s="668">
        <v>32426</v>
      </c>
      <c r="DR6" s="660"/>
      <c r="DS6" s="660"/>
      <c r="DT6" s="660"/>
      <c r="DU6" s="660"/>
      <c r="DV6" s="660"/>
      <c r="DW6" s="660"/>
      <c r="DX6" s="660"/>
      <c r="DY6" s="660"/>
      <c r="DZ6" s="660"/>
      <c r="EA6" s="660"/>
      <c r="EB6" s="660"/>
      <c r="EC6" s="669"/>
    </row>
    <row r="7" spans="2:143" ht="11.25" customHeight="1" x14ac:dyDescent="0.2">
      <c r="B7" s="656" t="s">
        <v>241</v>
      </c>
      <c r="C7" s="657"/>
      <c r="D7" s="657"/>
      <c r="E7" s="657"/>
      <c r="F7" s="657"/>
      <c r="G7" s="657"/>
      <c r="H7" s="657"/>
      <c r="I7" s="657"/>
      <c r="J7" s="657"/>
      <c r="K7" s="657"/>
      <c r="L7" s="657"/>
      <c r="M7" s="657"/>
      <c r="N7" s="657"/>
      <c r="O7" s="657"/>
      <c r="P7" s="657"/>
      <c r="Q7" s="658"/>
      <c r="R7" s="659">
        <v>39</v>
      </c>
      <c r="S7" s="660"/>
      <c r="T7" s="660"/>
      <c r="U7" s="660"/>
      <c r="V7" s="660"/>
      <c r="W7" s="660"/>
      <c r="X7" s="660"/>
      <c r="Y7" s="661"/>
      <c r="Z7" s="662">
        <v>0</v>
      </c>
      <c r="AA7" s="662"/>
      <c r="AB7" s="662"/>
      <c r="AC7" s="662"/>
      <c r="AD7" s="663">
        <v>39</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43340</v>
      </c>
      <c r="BH7" s="660"/>
      <c r="BI7" s="660"/>
      <c r="BJ7" s="660"/>
      <c r="BK7" s="660"/>
      <c r="BL7" s="660"/>
      <c r="BM7" s="660"/>
      <c r="BN7" s="661"/>
      <c r="BO7" s="662">
        <v>16.5</v>
      </c>
      <c r="BP7" s="662"/>
      <c r="BQ7" s="662"/>
      <c r="BR7" s="662"/>
      <c r="BS7" s="663" t="s">
        <v>147</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618410</v>
      </c>
      <c r="CS7" s="660"/>
      <c r="CT7" s="660"/>
      <c r="CU7" s="660"/>
      <c r="CV7" s="660"/>
      <c r="CW7" s="660"/>
      <c r="CX7" s="660"/>
      <c r="CY7" s="661"/>
      <c r="CZ7" s="662">
        <v>28.8</v>
      </c>
      <c r="DA7" s="662"/>
      <c r="DB7" s="662"/>
      <c r="DC7" s="662"/>
      <c r="DD7" s="668">
        <v>36773</v>
      </c>
      <c r="DE7" s="660"/>
      <c r="DF7" s="660"/>
      <c r="DG7" s="660"/>
      <c r="DH7" s="660"/>
      <c r="DI7" s="660"/>
      <c r="DJ7" s="660"/>
      <c r="DK7" s="660"/>
      <c r="DL7" s="660"/>
      <c r="DM7" s="660"/>
      <c r="DN7" s="660"/>
      <c r="DO7" s="660"/>
      <c r="DP7" s="661"/>
      <c r="DQ7" s="668">
        <v>436341</v>
      </c>
      <c r="DR7" s="660"/>
      <c r="DS7" s="660"/>
      <c r="DT7" s="660"/>
      <c r="DU7" s="660"/>
      <c r="DV7" s="660"/>
      <c r="DW7" s="660"/>
      <c r="DX7" s="660"/>
      <c r="DY7" s="660"/>
      <c r="DZ7" s="660"/>
      <c r="EA7" s="660"/>
      <c r="EB7" s="660"/>
      <c r="EC7" s="669"/>
    </row>
    <row r="8" spans="2:143" ht="11.25" customHeight="1" x14ac:dyDescent="0.2">
      <c r="B8" s="656" t="s">
        <v>244</v>
      </c>
      <c r="C8" s="657"/>
      <c r="D8" s="657"/>
      <c r="E8" s="657"/>
      <c r="F8" s="657"/>
      <c r="G8" s="657"/>
      <c r="H8" s="657"/>
      <c r="I8" s="657"/>
      <c r="J8" s="657"/>
      <c r="K8" s="657"/>
      <c r="L8" s="657"/>
      <c r="M8" s="657"/>
      <c r="N8" s="657"/>
      <c r="O8" s="657"/>
      <c r="P8" s="657"/>
      <c r="Q8" s="658"/>
      <c r="R8" s="659">
        <v>870</v>
      </c>
      <c r="S8" s="660"/>
      <c r="T8" s="660"/>
      <c r="U8" s="660"/>
      <c r="V8" s="660"/>
      <c r="W8" s="660"/>
      <c r="X8" s="660"/>
      <c r="Y8" s="661"/>
      <c r="Z8" s="662">
        <v>0</v>
      </c>
      <c r="AA8" s="662"/>
      <c r="AB8" s="662"/>
      <c r="AC8" s="662"/>
      <c r="AD8" s="663">
        <v>870</v>
      </c>
      <c r="AE8" s="663"/>
      <c r="AF8" s="663"/>
      <c r="AG8" s="663"/>
      <c r="AH8" s="663"/>
      <c r="AI8" s="663"/>
      <c r="AJ8" s="663"/>
      <c r="AK8" s="663"/>
      <c r="AL8" s="664">
        <v>0.1</v>
      </c>
      <c r="AM8" s="665"/>
      <c r="AN8" s="665"/>
      <c r="AO8" s="666"/>
      <c r="AP8" s="656" t="s">
        <v>245</v>
      </c>
      <c r="AQ8" s="657"/>
      <c r="AR8" s="657"/>
      <c r="AS8" s="657"/>
      <c r="AT8" s="657"/>
      <c r="AU8" s="657"/>
      <c r="AV8" s="657"/>
      <c r="AW8" s="657"/>
      <c r="AX8" s="657"/>
      <c r="AY8" s="657"/>
      <c r="AZ8" s="657"/>
      <c r="BA8" s="657"/>
      <c r="BB8" s="657"/>
      <c r="BC8" s="657"/>
      <c r="BD8" s="657"/>
      <c r="BE8" s="657"/>
      <c r="BF8" s="658"/>
      <c r="BG8" s="659">
        <v>1351</v>
      </c>
      <c r="BH8" s="660"/>
      <c r="BI8" s="660"/>
      <c r="BJ8" s="660"/>
      <c r="BK8" s="660"/>
      <c r="BL8" s="660"/>
      <c r="BM8" s="660"/>
      <c r="BN8" s="661"/>
      <c r="BO8" s="662">
        <v>0.5</v>
      </c>
      <c r="BP8" s="662"/>
      <c r="BQ8" s="662"/>
      <c r="BR8" s="662"/>
      <c r="BS8" s="663" t="s">
        <v>147</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227696</v>
      </c>
      <c r="CS8" s="660"/>
      <c r="CT8" s="660"/>
      <c r="CU8" s="660"/>
      <c r="CV8" s="660"/>
      <c r="CW8" s="660"/>
      <c r="CX8" s="660"/>
      <c r="CY8" s="661"/>
      <c r="CZ8" s="662">
        <v>10.6</v>
      </c>
      <c r="DA8" s="662"/>
      <c r="DB8" s="662"/>
      <c r="DC8" s="662"/>
      <c r="DD8" s="668" t="s">
        <v>177</v>
      </c>
      <c r="DE8" s="660"/>
      <c r="DF8" s="660"/>
      <c r="DG8" s="660"/>
      <c r="DH8" s="660"/>
      <c r="DI8" s="660"/>
      <c r="DJ8" s="660"/>
      <c r="DK8" s="660"/>
      <c r="DL8" s="660"/>
      <c r="DM8" s="660"/>
      <c r="DN8" s="660"/>
      <c r="DO8" s="660"/>
      <c r="DP8" s="661"/>
      <c r="DQ8" s="668">
        <v>159725</v>
      </c>
      <c r="DR8" s="660"/>
      <c r="DS8" s="660"/>
      <c r="DT8" s="660"/>
      <c r="DU8" s="660"/>
      <c r="DV8" s="660"/>
      <c r="DW8" s="660"/>
      <c r="DX8" s="660"/>
      <c r="DY8" s="660"/>
      <c r="DZ8" s="660"/>
      <c r="EA8" s="660"/>
      <c r="EB8" s="660"/>
      <c r="EC8" s="669"/>
    </row>
    <row r="9" spans="2:143" ht="11.25" customHeight="1" x14ac:dyDescent="0.2">
      <c r="B9" s="656" t="s">
        <v>247</v>
      </c>
      <c r="C9" s="657"/>
      <c r="D9" s="657"/>
      <c r="E9" s="657"/>
      <c r="F9" s="657"/>
      <c r="G9" s="657"/>
      <c r="H9" s="657"/>
      <c r="I9" s="657"/>
      <c r="J9" s="657"/>
      <c r="K9" s="657"/>
      <c r="L9" s="657"/>
      <c r="M9" s="657"/>
      <c r="N9" s="657"/>
      <c r="O9" s="657"/>
      <c r="P9" s="657"/>
      <c r="Q9" s="658"/>
      <c r="R9" s="659">
        <v>613</v>
      </c>
      <c r="S9" s="660"/>
      <c r="T9" s="660"/>
      <c r="U9" s="660"/>
      <c r="V9" s="660"/>
      <c r="W9" s="660"/>
      <c r="X9" s="660"/>
      <c r="Y9" s="661"/>
      <c r="Z9" s="662">
        <v>0</v>
      </c>
      <c r="AA9" s="662"/>
      <c r="AB9" s="662"/>
      <c r="AC9" s="662"/>
      <c r="AD9" s="663">
        <v>613</v>
      </c>
      <c r="AE9" s="663"/>
      <c r="AF9" s="663"/>
      <c r="AG9" s="663"/>
      <c r="AH9" s="663"/>
      <c r="AI9" s="663"/>
      <c r="AJ9" s="663"/>
      <c r="AK9" s="663"/>
      <c r="AL9" s="664">
        <v>0.1</v>
      </c>
      <c r="AM9" s="665"/>
      <c r="AN9" s="665"/>
      <c r="AO9" s="666"/>
      <c r="AP9" s="656" t="s">
        <v>248</v>
      </c>
      <c r="AQ9" s="657"/>
      <c r="AR9" s="657"/>
      <c r="AS9" s="657"/>
      <c r="AT9" s="657"/>
      <c r="AU9" s="657"/>
      <c r="AV9" s="657"/>
      <c r="AW9" s="657"/>
      <c r="AX9" s="657"/>
      <c r="AY9" s="657"/>
      <c r="AZ9" s="657"/>
      <c r="BA9" s="657"/>
      <c r="BB9" s="657"/>
      <c r="BC9" s="657"/>
      <c r="BD9" s="657"/>
      <c r="BE9" s="657"/>
      <c r="BF9" s="658"/>
      <c r="BG9" s="659">
        <v>31190</v>
      </c>
      <c r="BH9" s="660"/>
      <c r="BI9" s="660"/>
      <c r="BJ9" s="660"/>
      <c r="BK9" s="660"/>
      <c r="BL9" s="660"/>
      <c r="BM9" s="660"/>
      <c r="BN9" s="661"/>
      <c r="BO9" s="662">
        <v>11.9</v>
      </c>
      <c r="BP9" s="662"/>
      <c r="BQ9" s="662"/>
      <c r="BR9" s="662"/>
      <c r="BS9" s="663" t="s">
        <v>147</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159864</v>
      </c>
      <c r="CS9" s="660"/>
      <c r="CT9" s="660"/>
      <c r="CU9" s="660"/>
      <c r="CV9" s="660"/>
      <c r="CW9" s="660"/>
      <c r="CX9" s="660"/>
      <c r="CY9" s="661"/>
      <c r="CZ9" s="662">
        <v>7.4</v>
      </c>
      <c r="DA9" s="662"/>
      <c r="DB9" s="662"/>
      <c r="DC9" s="662"/>
      <c r="DD9" s="668" t="s">
        <v>240</v>
      </c>
      <c r="DE9" s="660"/>
      <c r="DF9" s="660"/>
      <c r="DG9" s="660"/>
      <c r="DH9" s="660"/>
      <c r="DI9" s="660"/>
      <c r="DJ9" s="660"/>
      <c r="DK9" s="660"/>
      <c r="DL9" s="660"/>
      <c r="DM9" s="660"/>
      <c r="DN9" s="660"/>
      <c r="DO9" s="660"/>
      <c r="DP9" s="661"/>
      <c r="DQ9" s="668">
        <v>124696</v>
      </c>
      <c r="DR9" s="660"/>
      <c r="DS9" s="660"/>
      <c r="DT9" s="660"/>
      <c r="DU9" s="660"/>
      <c r="DV9" s="660"/>
      <c r="DW9" s="660"/>
      <c r="DX9" s="660"/>
      <c r="DY9" s="660"/>
      <c r="DZ9" s="660"/>
      <c r="EA9" s="660"/>
      <c r="EB9" s="660"/>
      <c r="EC9" s="669"/>
    </row>
    <row r="10" spans="2:143" ht="11.25" customHeight="1" x14ac:dyDescent="0.2">
      <c r="B10" s="656" t="s">
        <v>250</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240</v>
      </c>
      <c r="AA10" s="662"/>
      <c r="AB10" s="662"/>
      <c r="AC10" s="662"/>
      <c r="AD10" s="663" t="s">
        <v>240</v>
      </c>
      <c r="AE10" s="663"/>
      <c r="AF10" s="663"/>
      <c r="AG10" s="663"/>
      <c r="AH10" s="663"/>
      <c r="AI10" s="663"/>
      <c r="AJ10" s="663"/>
      <c r="AK10" s="663"/>
      <c r="AL10" s="664" t="s">
        <v>240</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5066</v>
      </c>
      <c r="BH10" s="660"/>
      <c r="BI10" s="660"/>
      <c r="BJ10" s="660"/>
      <c r="BK10" s="660"/>
      <c r="BL10" s="660"/>
      <c r="BM10" s="660"/>
      <c r="BN10" s="661"/>
      <c r="BO10" s="662">
        <v>1.9</v>
      </c>
      <c r="BP10" s="662"/>
      <c r="BQ10" s="662"/>
      <c r="BR10" s="662"/>
      <c r="BS10" s="663" t="s">
        <v>240</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t="s">
        <v>240</v>
      </c>
      <c r="CS10" s="660"/>
      <c r="CT10" s="660"/>
      <c r="CU10" s="660"/>
      <c r="CV10" s="660"/>
      <c r="CW10" s="660"/>
      <c r="CX10" s="660"/>
      <c r="CY10" s="661"/>
      <c r="CZ10" s="662" t="s">
        <v>240</v>
      </c>
      <c r="DA10" s="662"/>
      <c r="DB10" s="662"/>
      <c r="DC10" s="662"/>
      <c r="DD10" s="668" t="s">
        <v>240</v>
      </c>
      <c r="DE10" s="660"/>
      <c r="DF10" s="660"/>
      <c r="DG10" s="660"/>
      <c r="DH10" s="660"/>
      <c r="DI10" s="660"/>
      <c r="DJ10" s="660"/>
      <c r="DK10" s="660"/>
      <c r="DL10" s="660"/>
      <c r="DM10" s="660"/>
      <c r="DN10" s="660"/>
      <c r="DO10" s="660"/>
      <c r="DP10" s="661"/>
      <c r="DQ10" s="668" t="s">
        <v>147</v>
      </c>
      <c r="DR10" s="660"/>
      <c r="DS10" s="660"/>
      <c r="DT10" s="660"/>
      <c r="DU10" s="660"/>
      <c r="DV10" s="660"/>
      <c r="DW10" s="660"/>
      <c r="DX10" s="660"/>
      <c r="DY10" s="660"/>
      <c r="DZ10" s="660"/>
      <c r="EA10" s="660"/>
      <c r="EB10" s="660"/>
      <c r="EC10" s="669"/>
    </row>
    <row r="11" spans="2:143" ht="11.25" customHeight="1" x14ac:dyDescent="0.2">
      <c r="B11" s="656" t="s">
        <v>253</v>
      </c>
      <c r="C11" s="657"/>
      <c r="D11" s="657"/>
      <c r="E11" s="657"/>
      <c r="F11" s="657"/>
      <c r="G11" s="657"/>
      <c r="H11" s="657"/>
      <c r="I11" s="657"/>
      <c r="J11" s="657"/>
      <c r="K11" s="657"/>
      <c r="L11" s="657"/>
      <c r="M11" s="657"/>
      <c r="N11" s="657"/>
      <c r="O11" s="657"/>
      <c r="P11" s="657"/>
      <c r="Q11" s="658"/>
      <c r="R11" s="659">
        <v>19966</v>
      </c>
      <c r="S11" s="660"/>
      <c r="T11" s="660"/>
      <c r="U11" s="660"/>
      <c r="V11" s="660"/>
      <c r="W11" s="660"/>
      <c r="X11" s="660"/>
      <c r="Y11" s="661"/>
      <c r="Z11" s="664">
        <v>0.9</v>
      </c>
      <c r="AA11" s="665"/>
      <c r="AB11" s="665"/>
      <c r="AC11" s="671"/>
      <c r="AD11" s="668">
        <v>19966</v>
      </c>
      <c r="AE11" s="660"/>
      <c r="AF11" s="660"/>
      <c r="AG11" s="660"/>
      <c r="AH11" s="660"/>
      <c r="AI11" s="660"/>
      <c r="AJ11" s="660"/>
      <c r="AK11" s="661"/>
      <c r="AL11" s="664">
        <v>1.6</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5733</v>
      </c>
      <c r="BH11" s="660"/>
      <c r="BI11" s="660"/>
      <c r="BJ11" s="660"/>
      <c r="BK11" s="660"/>
      <c r="BL11" s="660"/>
      <c r="BM11" s="660"/>
      <c r="BN11" s="661"/>
      <c r="BO11" s="662">
        <v>2.2000000000000002</v>
      </c>
      <c r="BP11" s="662"/>
      <c r="BQ11" s="662"/>
      <c r="BR11" s="662"/>
      <c r="BS11" s="663" t="s">
        <v>240</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97971</v>
      </c>
      <c r="CS11" s="660"/>
      <c r="CT11" s="660"/>
      <c r="CU11" s="660"/>
      <c r="CV11" s="660"/>
      <c r="CW11" s="660"/>
      <c r="CX11" s="660"/>
      <c r="CY11" s="661"/>
      <c r="CZ11" s="662">
        <v>4.5999999999999996</v>
      </c>
      <c r="DA11" s="662"/>
      <c r="DB11" s="662"/>
      <c r="DC11" s="662"/>
      <c r="DD11" s="668">
        <v>41059</v>
      </c>
      <c r="DE11" s="660"/>
      <c r="DF11" s="660"/>
      <c r="DG11" s="660"/>
      <c r="DH11" s="660"/>
      <c r="DI11" s="660"/>
      <c r="DJ11" s="660"/>
      <c r="DK11" s="660"/>
      <c r="DL11" s="660"/>
      <c r="DM11" s="660"/>
      <c r="DN11" s="660"/>
      <c r="DO11" s="660"/>
      <c r="DP11" s="661"/>
      <c r="DQ11" s="668">
        <v>50824</v>
      </c>
      <c r="DR11" s="660"/>
      <c r="DS11" s="660"/>
      <c r="DT11" s="660"/>
      <c r="DU11" s="660"/>
      <c r="DV11" s="660"/>
      <c r="DW11" s="660"/>
      <c r="DX11" s="660"/>
      <c r="DY11" s="660"/>
      <c r="DZ11" s="660"/>
      <c r="EA11" s="660"/>
      <c r="EB11" s="660"/>
      <c r="EC11" s="669"/>
    </row>
    <row r="12" spans="2:143" ht="11.25" customHeight="1" x14ac:dyDescent="0.2">
      <c r="B12" s="656" t="s">
        <v>256</v>
      </c>
      <c r="C12" s="657"/>
      <c r="D12" s="657"/>
      <c r="E12" s="657"/>
      <c r="F12" s="657"/>
      <c r="G12" s="657"/>
      <c r="H12" s="657"/>
      <c r="I12" s="657"/>
      <c r="J12" s="657"/>
      <c r="K12" s="657"/>
      <c r="L12" s="657"/>
      <c r="M12" s="657"/>
      <c r="N12" s="657"/>
      <c r="O12" s="657"/>
      <c r="P12" s="657"/>
      <c r="Q12" s="658"/>
      <c r="R12" s="659">
        <v>1797</v>
      </c>
      <c r="S12" s="660"/>
      <c r="T12" s="660"/>
      <c r="U12" s="660"/>
      <c r="V12" s="660"/>
      <c r="W12" s="660"/>
      <c r="X12" s="660"/>
      <c r="Y12" s="661"/>
      <c r="Z12" s="662">
        <v>0.1</v>
      </c>
      <c r="AA12" s="662"/>
      <c r="AB12" s="662"/>
      <c r="AC12" s="662"/>
      <c r="AD12" s="663">
        <v>1797</v>
      </c>
      <c r="AE12" s="663"/>
      <c r="AF12" s="663"/>
      <c r="AG12" s="663"/>
      <c r="AH12" s="663"/>
      <c r="AI12" s="663"/>
      <c r="AJ12" s="663"/>
      <c r="AK12" s="663"/>
      <c r="AL12" s="664">
        <v>0.1</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213136</v>
      </c>
      <c r="BH12" s="660"/>
      <c r="BI12" s="660"/>
      <c r="BJ12" s="660"/>
      <c r="BK12" s="660"/>
      <c r="BL12" s="660"/>
      <c r="BM12" s="660"/>
      <c r="BN12" s="661"/>
      <c r="BO12" s="662">
        <v>81</v>
      </c>
      <c r="BP12" s="662"/>
      <c r="BQ12" s="662"/>
      <c r="BR12" s="662"/>
      <c r="BS12" s="663">
        <v>32173</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202461</v>
      </c>
      <c r="CS12" s="660"/>
      <c r="CT12" s="660"/>
      <c r="CU12" s="660"/>
      <c r="CV12" s="660"/>
      <c r="CW12" s="660"/>
      <c r="CX12" s="660"/>
      <c r="CY12" s="661"/>
      <c r="CZ12" s="662">
        <v>9.4</v>
      </c>
      <c r="DA12" s="662"/>
      <c r="DB12" s="662"/>
      <c r="DC12" s="662"/>
      <c r="DD12" s="668">
        <v>38986</v>
      </c>
      <c r="DE12" s="660"/>
      <c r="DF12" s="660"/>
      <c r="DG12" s="660"/>
      <c r="DH12" s="660"/>
      <c r="DI12" s="660"/>
      <c r="DJ12" s="660"/>
      <c r="DK12" s="660"/>
      <c r="DL12" s="660"/>
      <c r="DM12" s="660"/>
      <c r="DN12" s="660"/>
      <c r="DO12" s="660"/>
      <c r="DP12" s="661"/>
      <c r="DQ12" s="668">
        <v>142210</v>
      </c>
      <c r="DR12" s="660"/>
      <c r="DS12" s="660"/>
      <c r="DT12" s="660"/>
      <c r="DU12" s="660"/>
      <c r="DV12" s="660"/>
      <c r="DW12" s="660"/>
      <c r="DX12" s="660"/>
      <c r="DY12" s="660"/>
      <c r="DZ12" s="660"/>
      <c r="EA12" s="660"/>
      <c r="EB12" s="660"/>
      <c r="EC12" s="669"/>
    </row>
    <row r="13" spans="2:143" ht="11.25" customHeight="1" x14ac:dyDescent="0.2">
      <c r="B13" s="656" t="s">
        <v>259</v>
      </c>
      <c r="C13" s="657"/>
      <c r="D13" s="657"/>
      <c r="E13" s="657"/>
      <c r="F13" s="657"/>
      <c r="G13" s="657"/>
      <c r="H13" s="657"/>
      <c r="I13" s="657"/>
      <c r="J13" s="657"/>
      <c r="K13" s="657"/>
      <c r="L13" s="657"/>
      <c r="M13" s="657"/>
      <c r="N13" s="657"/>
      <c r="O13" s="657"/>
      <c r="P13" s="657"/>
      <c r="Q13" s="658"/>
      <c r="R13" s="659" t="s">
        <v>177</v>
      </c>
      <c r="S13" s="660"/>
      <c r="T13" s="660"/>
      <c r="U13" s="660"/>
      <c r="V13" s="660"/>
      <c r="W13" s="660"/>
      <c r="X13" s="660"/>
      <c r="Y13" s="661"/>
      <c r="Z13" s="662" t="s">
        <v>177</v>
      </c>
      <c r="AA13" s="662"/>
      <c r="AB13" s="662"/>
      <c r="AC13" s="662"/>
      <c r="AD13" s="663" t="s">
        <v>147</v>
      </c>
      <c r="AE13" s="663"/>
      <c r="AF13" s="663"/>
      <c r="AG13" s="663"/>
      <c r="AH13" s="663"/>
      <c r="AI13" s="663"/>
      <c r="AJ13" s="663"/>
      <c r="AK13" s="663"/>
      <c r="AL13" s="664" t="s">
        <v>147</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211352</v>
      </c>
      <c r="BH13" s="660"/>
      <c r="BI13" s="660"/>
      <c r="BJ13" s="660"/>
      <c r="BK13" s="660"/>
      <c r="BL13" s="660"/>
      <c r="BM13" s="660"/>
      <c r="BN13" s="661"/>
      <c r="BO13" s="662">
        <v>80.3</v>
      </c>
      <c r="BP13" s="662"/>
      <c r="BQ13" s="662"/>
      <c r="BR13" s="662"/>
      <c r="BS13" s="663">
        <v>32173</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228110</v>
      </c>
      <c r="CS13" s="660"/>
      <c r="CT13" s="660"/>
      <c r="CU13" s="660"/>
      <c r="CV13" s="660"/>
      <c r="CW13" s="660"/>
      <c r="CX13" s="660"/>
      <c r="CY13" s="661"/>
      <c r="CZ13" s="662">
        <v>10.6</v>
      </c>
      <c r="DA13" s="662"/>
      <c r="DB13" s="662"/>
      <c r="DC13" s="662"/>
      <c r="DD13" s="668">
        <v>180637</v>
      </c>
      <c r="DE13" s="660"/>
      <c r="DF13" s="660"/>
      <c r="DG13" s="660"/>
      <c r="DH13" s="660"/>
      <c r="DI13" s="660"/>
      <c r="DJ13" s="660"/>
      <c r="DK13" s="660"/>
      <c r="DL13" s="660"/>
      <c r="DM13" s="660"/>
      <c r="DN13" s="660"/>
      <c r="DO13" s="660"/>
      <c r="DP13" s="661"/>
      <c r="DQ13" s="668">
        <v>38254</v>
      </c>
      <c r="DR13" s="660"/>
      <c r="DS13" s="660"/>
      <c r="DT13" s="660"/>
      <c r="DU13" s="660"/>
      <c r="DV13" s="660"/>
      <c r="DW13" s="660"/>
      <c r="DX13" s="660"/>
      <c r="DY13" s="660"/>
      <c r="DZ13" s="660"/>
      <c r="EA13" s="660"/>
      <c r="EB13" s="660"/>
      <c r="EC13" s="669"/>
    </row>
    <row r="14" spans="2:143" ht="11.25" customHeight="1" x14ac:dyDescent="0.2">
      <c r="B14" s="656" t="s">
        <v>262</v>
      </c>
      <c r="C14" s="657"/>
      <c r="D14" s="657"/>
      <c r="E14" s="657"/>
      <c r="F14" s="657"/>
      <c r="G14" s="657"/>
      <c r="H14" s="657"/>
      <c r="I14" s="657"/>
      <c r="J14" s="657"/>
      <c r="K14" s="657"/>
      <c r="L14" s="657"/>
      <c r="M14" s="657"/>
      <c r="N14" s="657"/>
      <c r="O14" s="657"/>
      <c r="P14" s="657"/>
      <c r="Q14" s="658"/>
      <c r="R14" s="659">
        <v>74</v>
      </c>
      <c r="S14" s="660"/>
      <c r="T14" s="660"/>
      <c r="U14" s="660"/>
      <c r="V14" s="660"/>
      <c r="W14" s="660"/>
      <c r="X14" s="660"/>
      <c r="Y14" s="661"/>
      <c r="Z14" s="662">
        <v>0</v>
      </c>
      <c r="AA14" s="662"/>
      <c r="AB14" s="662"/>
      <c r="AC14" s="662"/>
      <c r="AD14" s="663">
        <v>74</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3913</v>
      </c>
      <c r="BH14" s="660"/>
      <c r="BI14" s="660"/>
      <c r="BJ14" s="660"/>
      <c r="BK14" s="660"/>
      <c r="BL14" s="660"/>
      <c r="BM14" s="660"/>
      <c r="BN14" s="661"/>
      <c r="BO14" s="662">
        <v>1.5</v>
      </c>
      <c r="BP14" s="662"/>
      <c r="BQ14" s="662"/>
      <c r="BR14" s="662"/>
      <c r="BS14" s="663" t="s">
        <v>147</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83420</v>
      </c>
      <c r="CS14" s="660"/>
      <c r="CT14" s="660"/>
      <c r="CU14" s="660"/>
      <c r="CV14" s="660"/>
      <c r="CW14" s="660"/>
      <c r="CX14" s="660"/>
      <c r="CY14" s="661"/>
      <c r="CZ14" s="662">
        <v>3.9</v>
      </c>
      <c r="DA14" s="662"/>
      <c r="DB14" s="662"/>
      <c r="DC14" s="662"/>
      <c r="DD14" s="668" t="s">
        <v>240</v>
      </c>
      <c r="DE14" s="660"/>
      <c r="DF14" s="660"/>
      <c r="DG14" s="660"/>
      <c r="DH14" s="660"/>
      <c r="DI14" s="660"/>
      <c r="DJ14" s="660"/>
      <c r="DK14" s="660"/>
      <c r="DL14" s="660"/>
      <c r="DM14" s="660"/>
      <c r="DN14" s="660"/>
      <c r="DO14" s="660"/>
      <c r="DP14" s="661"/>
      <c r="DQ14" s="668">
        <v>76769</v>
      </c>
      <c r="DR14" s="660"/>
      <c r="DS14" s="660"/>
      <c r="DT14" s="660"/>
      <c r="DU14" s="660"/>
      <c r="DV14" s="660"/>
      <c r="DW14" s="660"/>
      <c r="DX14" s="660"/>
      <c r="DY14" s="660"/>
      <c r="DZ14" s="660"/>
      <c r="EA14" s="660"/>
      <c r="EB14" s="660"/>
      <c r="EC14" s="669"/>
    </row>
    <row r="15" spans="2:143" ht="11.25" customHeight="1" x14ac:dyDescent="0.2">
      <c r="B15" s="656" t="s">
        <v>265</v>
      </c>
      <c r="C15" s="657"/>
      <c r="D15" s="657"/>
      <c r="E15" s="657"/>
      <c r="F15" s="657"/>
      <c r="G15" s="657"/>
      <c r="H15" s="657"/>
      <c r="I15" s="657"/>
      <c r="J15" s="657"/>
      <c r="K15" s="657"/>
      <c r="L15" s="657"/>
      <c r="M15" s="657"/>
      <c r="N15" s="657"/>
      <c r="O15" s="657"/>
      <c r="P15" s="657"/>
      <c r="Q15" s="658"/>
      <c r="R15" s="659" t="s">
        <v>147</v>
      </c>
      <c r="S15" s="660"/>
      <c r="T15" s="660"/>
      <c r="U15" s="660"/>
      <c r="V15" s="660"/>
      <c r="W15" s="660"/>
      <c r="X15" s="660"/>
      <c r="Y15" s="661"/>
      <c r="Z15" s="662" t="s">
        <v>177</v>
      </c>
      <c r="AA15" s="662"/>
      <c r="AB15" s="662"/>
      <c r="AC15" s="662"/>
      <c r="AD15" s="663" t="s">
        <v>240</v>
      </c>
      <c r="AE15" s="663"/>
      <c r="AF15" s="663"/>
      <c r="AG15" s="663"/>
      <c r="AH15" s="663"/>
      <c r="AI15" s="663"/>
      <c r="AJ15" s="663"/>
      <c r="AK15" s="663"/>
      <c r="AL15" s="664" t="s">
        <v>240</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2750</v>
      </c>
      <c r="BH15" s="660"/>
      <c r="BI15" s="660"/>
      <c r="BJ15" s="660"/>
      <c r="BK15" s="660"/>
      <c r="BL15" s="660"/>
      <c r="BM15" s="660"/>
      <c r="BN15" s="661"/>
      <c r="BO15" s="662">
        <v>1</v>
      </c>
      <c r="BP15" s="662"/>
      <c r="BQ15" s="662"/>
      <c r="BR15" s="662"/>
      <c r="BS15" s="663" t="s">
        <v>177</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227563</v>
      </c>
      <c r="CS15" s="660"/>
      <c r="CT15" s="660"/>
      <c r="CU15" s="660"/>
      <c r="CV15" s="660"/>
      <c r="CW15" s="660"/>
      <c r="CX15" s="660"/>
      <c r="CY15" s="661"/>
      <c r="CZ15" s="662">
        <v>10.6</v>
      </c>
      <c r="DA15" s="662"/>
      <c r="DB15" s="662"/>
      <c r="DC15" s="662"/>
      <c r="DD15" s="668">
        <v>106451</v>
      </c>
      <c r="DE15" s="660"/>
      <c r="DF15" s="660"/>
      <c r="DG15" s="660"/>
      <c r="DH15" s="660"/>
      <c r="DI15" s="660"/>
      <c r="DJ15" s="660"/>
      <c r="DK15" s="660"/>
      <c r="DL15" s="660"/>
      <c r="DM15" s="660"/>
      <c r="DN15" s="660"/>
      <c r="DO15" s="660"/>
      <c r="DP15" s="661"/>
      <c r="DQ15" s="668">
        <v>112217</v>
      </c>
      <c r="DR15" s="660"/>
      <c r="DS15" s="660"/>
      <c r="DT15" s="660"/>
      <c r="DU15" s="660"/>
      <c r="DV15" s="660"/>
      <c r="DW15" s="660"/>
      <c r="DX15" s="660"/>
      <c r="DY15" s="660"/>
      <c r="DZ15" s="660"/>
      <c r="EA15" s="660"/>
      <c r="EB15" s="660"/>
      <c r="EC15" s="669"/>
    </row>
    <row r="16" spans="2:143" ht="11.25" customHeight="1" x14ac:dyDescent="0.2">
      <c r="B16" s="656" t="s">
        <v>268</v>
      </c>
      <c r="C16" s="657"/>
      <c r="D16" s="657"/>
      <c r="E16" s="657"/>
      <c r="F16" s="657"/>
      <c r="G16" s="657"/>
      <c r="H16" s="657"/>
      <c r="I16" s="657"/>
      <c r="J16" s="657"/>
      <c r="K16" s="657"/>
      <c r="L16" s="657"/>
      <c r="M16" s="657"/>
      <c r="N16" s="657"/>
      <c r="O16" s="657"/>
      <c r="P16" s="657"/>
      <c r="Q16" s="658"/>
      <c r="R16" s="659">
        <v>2020</v>
      </c>
      <c r="S16" s="660"/>
      <c r="T16" s="660"/>
      <c r="U16" s="660"/>
      <c r="V16" s="660"/>
      <c r="W16" s="660"/>
      <c r="X16" s="660"/>
      <c r="Y16" s="661"/>
      <c r="Z16" s="662">
        <v>0.1</v>
      </c>
      <c r="AA16" s="662"/>
      <c r="AB16" s="662"/>
      <c r="AC16" s="662"/>
      <c r="AD16" s="663">
        <v>2020</v>
      </c>
      <c r="AE16" s="663"/>
      <c r="AF16" s="663"/>
      <c r="AG16" s="663"/>
      <c r="AH16" s="663"/>
      <c r="AI16" s="663"/>
      <c r="AJ16" s="663"/>
      <c r="AK16" s="663"/>
      <c r="AL16" s="664">
        <v>0.2</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147</v>
      </c>
      <c r="BH16" s="660"/>
      <c r="BI16" s="660"/>
      <c r="BJ16" s="660"/>
      <c r="BK16" s="660"/>
      <c r="BL16" s="660"/>
      <c r="BM16" s="660"/>
      <c r="BN16" s="661"/>
      <c r="BO16" s="662" t="s">
        <v>240</v>
      </c>
      <c r="BP16" s="662"/>
      <c r="BQ16" s="662"/>
      <c r="BR16" s="662"/>
      <c r="BS16" s="663" t="s">
        <v>177</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t="s">
        <v>177</v>
      </c>
      <c r="CS16" s="660"/>
      <c r="CT16" s="660"/>
      <c r="CU16" s="660"/>
      <c r="CV16" s="660"/>
      <c r="CW16" s="660"/>
      <c r="CX16" s="660"/>
      <c r="CY16" s="661"/>
      <c r="CZ16" s="662" t="s">
        <v>147</v>
      </c>
      <c r="DA16" s="662"/>
      <c r="DB16" s="662"/>
      <c r="DC16" s="662"/>
      <c r="DD16" s="668" t="s">
        <v>147</v>
      </c>
      <c r="DE16" s="660"/>
      <c r="DF16" s="660"/>
      <c r="DG16" s="660"/>
      <c r="DH16" s="660"/>
      <c r="DI16" s="660"/>
      <c r="DJ16" s="660"/>
      <c r="DK16" s="660"/>
      <c r="DL16" s="660"/>
      <c r="DM16" s="660"/>
      <c r="DN16" s="660"/>
      <c r="DO16" s="660"/>
      <c r="DP16" s="661"/>
      <c r="DQ16" s="668" t="s">
        <v>240</v>
      </c>
      <c r="DR16" s="660"/>
      <c r="DS16" s="660"/>
      <c r="DT16" s="660"/>
      <c r="DU16" s="660"/>
      <c r="DV16" s="660"/>
      <c r="DW16" s="660"/>
      <c r="DX16" s="660"/>
      <c r="DY16" s="660"/>
      <c r="DZ16" s="660"/>
      <c r="EA16" s="660"/>
      <c r="EB16" s="660"/>
      <c r="EC16" s="669"/>
    </row>
    <row r="17" spans="2:133" ht="11.25" customHeight="1" x14ac:dyDescent="0.2">
      <c r="B17" s="656" t="s">
        <v>271</v>
      </c>
      <c r="C17" s="657"/>
      <c r="D17" s="657"/>
      <c r="E17" s="657"/>
      <c r="F17" s="657"/>
      <c r="G17" s="657"/>
      <c r="H17" s="657"/>
      <c r="I17" s="657"/>
      <c r="J17" s="657"/>
      <c r="K17" s="657"/>
      <c r="L17" s="657"/>
      <c r="M17" s="657"/>
      <c r="N17" s="657"/>
      <c r="O17" s="657"/>
      <c r="P17" s="657"/>
      <c r="Q17" s="658"/>
      <c r="R17" s="659">
        <v>2022</v>
      </c>
      <c r="S17" s="660"/>
      <c r="T17" s="660"/>
      <c r="U17" s="660"/>
      <c r="V17" s="660"/>
      <c r="W17" s="660"/>
      <c r="X17" s="660"/>
      <c r="Y17" s="661"/>
      <c r="Z17" s="662">
        <v>0.1</v>
      </c>
      <c r="AA17" s="662"/>
      <c r="AB17" s="662"/>
      <c r="AC17" s="662"/>
      <c r="AD17" s="663">
        <v>2022</v>
      </c>
      <c r="AE17" s="663"/>
      <c r="AF17" s="663"/>
      <c r="AG17" s="663"/>
      <c r="AH17" s="663"/>
      <c r="AI17" s="663"/>
      <c r="AJ17" s="663"/>
      <c r="AK17" s="663"/>
      <c r="AL17" s="664">
        <v>0.2</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147</v>
      </c>
      <c r="BH17" s="660"/>
      <c r="BI17" s="660"/>
      <c r="BJ17" s="660"/>
      <c r="BK17" s="660"/>
      <c r="BL17" s="660"/>
      <c r="BM17" s="660"/>
      <c r="BN17" s="661"/>
      <c r="BO17" s="662" t="s">
        <v>147</v>
      </c>
      <c r="BP17" s="662"/>
      <c r="BQ17" s="662"/>
      <c r="BR17" s="662"/>
      <c r="BS17" s="663" t="s">
        <v>177</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268863</v>
      </c>
      <c r="CS17" s="660"/>
      <c r="CT17" s="660"/>
      <c r="CU17" s="660"/>
      <c r="CV17" s="660"/>
      <c r="CW17" s="660"/>
      <c r="CX17" s="660"/>
      <c r="CY17" s="661"/>
      <c r="CZ17" s="662">
        <v>12.5</v>
      </c>
      <c r="DA17" s="662"/>
      <c r="DB17" s="662"/>
      <c r="DC17" s="662"/>
      <c r="DD17" s="668" t="s">
        <v>240</v>
      </c>
      <c r="DE17" s="660"/>
      <c r="DF17" s="660"/>
      <c r="DG17" s="660"/>
      <c r="DH17" s="660"/>
      <c r="DI17" s="660"/>
      <c r="DJ17" s="660"/>
      <c r="DK17" s="660"/>
      <c r="DL17" s="660"/>
      <c r="DM17" s="660"/>
      <c r="DN17" s="660"/>
      <c r="DO17" s="660"/>
      <c r="DP17" s="661"/>
      <c r="DQ17" s="668">
        <v>266223</v>
      </c>
      <c r="DR17" s="660"/>
      <c r="DS17" s="660"/>
      <c r="DT17" s="660"/>
      <c r="DU17" s="660"/>
      <c r="DV17" s="660"/>
      <c r="DW17" s="660"/>
      <c r="DX17" s="660"/>
      <c r="DY17" s="660"/>
      <c r="DZ17" s="660"/>
      <c r="EA17" s="660"/>
      <c r="EB17" s="660"/>
      <c r="EC17" s="669"/>
    </row>
    <row r="18" spans="2:133" ht="11.25" customHeight="1" x14ac:dyDescent="0.2">
      <c r="B18" s="656" t="s">
        <v>274</v>
      </c>
      <c r="C18" s="657"/>
      <c r="D18" s="657"/>
      <c r="E18" s="657"/>
      <c r="F18" s="657"/>
      <c r="G18" s="657"/>
      <c r="H18" s="657"/>
      <c r="I18" s="657"/>
      <c r="J18" s="657"/>
      <c r="K18" s="657"/>
      <c r="L18" s="657"/>
      <c r="M18" s="657"/>
      <c r="N18" s="657"/>
      <c r="O18" s="657"/>
      <c r="P18" s="657"/>
      <c r="Q18" s="658"/>
      <c r="R18" s="659">
        <v>98</v>
      </c>
      <c r="S18" s="660"/>
      <c r="T18" s="660"/>
      <c r="U18" s="660"/>
      <c r="V18" s="660"/>
      <c r="W18" s="660"/>
      <c r="X18" s="660"/>
      <c r="Y18" s="661"/>
      <c r="Z18" s="662">
        <v>0</v>
      </c>
      <c r="AA18" s="662"/>
      <c r="AB18" s="662"/>
      <c r="AC18" s="662"/>
      <c r="AD18" s="663">
        <v>98</v>
      </c>
      <c r="AE18" s="663"/>
      <c r="AF18" s="663"/>
      <c r="AG18" s="663"/>
      <c r="AH18" s="663"/>
      <c r="AI18" s="663"/>
      <c r="AJ18" s="663"/>
      <c r="AK18" s="663"/>
      <c r="AL18" s="664">
        <v>0</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276</v>
      </c>
      <c r="BH18" s="660"/>
      <c r="BI18" s="660"/>
      <c r="BJ18" s="660"/>
      <c r="BK18" s="660"/>
      <c r="BL18" s="660"/>
      <c r="BM18" s="660"/>
      <c r="BN18" s="661"/>
      <c r="BO18" s="662" t="s">
        <v>177</v>
      </c>
      <c r="BP18" s="662"/>
      <c r="BQ18" s="662"/>
      <c r="BR18" s="662"/>
      <c r="BS18" s="663" t="s">
        <v>147</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t="s">
        <v>147</v>
      </c>
      <c r="CS18" s="660"/>
      <c r="CT18" s="660"/>
      <c r="CU18" s="660"/>
      <c r="CV18" s="660"/>
      <c r="CW18" s="660"/>
      <c r="CX18" s="660"/>
      <c r="CY18" s="661"/>
      <c r="CZ18" s="662" t="s">
        <v>147</v>
      </c>
      <c r="DA18" s="662"/>
      <c r="DB18" s="662"/>
      <c r="DC18" s="662"/>
      <c r="DD18" s="668" t="s">
        <v>240</v>
      </c>
      <c r="DE18" s="660"/>
      <c r="DF18" s="660"/>
      <c r="DG18" s="660"/>
      <c r="DH18" s="660"/>
      <c r="DI18" s="660"/>
      <c r="DJ18" s="660"/>
      <c r="DK18" s="660"/>
      <c r="DL18" s="660"/>
      <c r="DM18" s="660"/>
      <c r="DN18" s="660"/>
      <c r="DO18" s="660"/>
      <c r="DP18" s="661"/>
      <c r="DQ18" s="668" t="s">
        <v>276</v>
      </c>
      <c r="DR18" s="660"/>
      <c r="DS18" s="660"/>
      <c r="DT18" s="660"/>
      <c r="DU18" s="660"/>
      <c r="DV18" s="660"/>
      <c r="DW18" s="660"/>
      <c r="DX18" s="660"/>
      <c r="DY18" s="660"/>
      <c r="DZ18" s="660"/>
      <c r="EA18" s="660"/>
      <c r="EB18" s="660"/>
      <c r="EC18" s="669"/>
    </row>
    <row r="19" spans="2:133" ht="11.25" customHeight="1" x14ac:dyDescent="0.2">
      <c r="B19" s="656" t="s">
        <v>278</v>
      </c>
      <c r="C19" s="657"/>
      <c r="D19" s="657"/>
      <c r="E19" s="657"/>
      <c r="F19" s="657"/>
      <c r="G19" s="657"/>
      <c r="H19" s="657"/>
      <c r="I19" s="657"/>
      <c r="J19" s="657"/>
      <c r="K19" s="657"/>
      <c r="L19" s="657"/>
      <c r="M19" s="657"/>
      <c r="N19" s="657"/>
      <c r="O19" s="657"/>
      <c r="P19" s="657"/>
      <c r="Q19" s="658"/>
      <c r="R19" s="659">
        <v>98</v>
      </c>
      <c r="S19" s="660"/>
      <c r="T19" s="660"/>
      <c r="U19" s="660"/>
      <c r="V19" s="660"/>
      <c r="W19" s="660"/>
      <c r="X19" s="660"/>
      <c r="Y19" s="661"/>
      <c r="Z19" s="662">
        <v>0</v>
      </c>
      <c r="AA19" s="662"/>
      <c r="AB19" s="662"/>
      <c r="AC19" s="662"/>
      <c r="AD19" s="663">
        <v>98</v>
      </c>
      <c r="AE19" s="663"/>
      <c r="AF19" s="663"/>
      <c r="AG19" s="663"/>
      <c r="AH19" s="663"/>
      <c r="AI19" s="663"/>
      <c r="AJ19" s="663"/>
      <c r="AK19" s="663"/>
      <c r="AL19" s="664">
        <v>0</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t="s">
        <v>240</v>
      </c>
      <c r="BH19" s="660"/>
      <c r="BI19" s="660"/>
      <c r="BJ19" s="660"/>
      <c r="BK19" s="660"/>
      <c r="BL19" s="660"/>
      <c r="BM19" s="660"/>
      <c r="BN19" s="661"/>
      <c r="BO19" s="662" t="s">
        <v>240</v>
      </c>
      <c r="BP19" s="662"/>
      <c r="BQ19" s="662"/>
      <c r="BR19" s="662"/>
      <c r="BS19" s="663" t="s">
        <v>240</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177</v>
      </c>
      <c r="CS19" s="660"/>
      <c r="CT19" s="660"/>
      <c r="CU19" s="660"/>
      <c r="CV19" s="660"/>
      <c r="CW19" s="660"/>
      <c r="CX19" s="660"/>
      <c r="CY19" s="661"/>
      <c r="CZ19" s="662" t="s">
        <v>177</v>
      </c>
      <c r="DA19" s="662"/>
      <c r="DB19" s="662"/>
      <c r="DC19" s="662"/>
      <c r="DD19" s="668" t="s">
        <v>240</v>
      </c>
      <c r="DE19" s="660"/>
      <c r="DF19" s="660"/>
      <c r="DG19" s="660"/>
      <c r="DH19" s="660"/>
      <c r="DI19" s="660"/>
      <c r="DJ19" s="660"/>
      <c r="DK19" s="660"/>
      <c r="DL19" s="660"/>
      <c r="DM19" s="660"/>
      <c r="DN19" s="660"/>
      <c r="DO19" s="660"/>
      <c r="DP19" s="661"/>
      <c r="DQ19" s="668" t="s">
        <v>177</v>
      </c>
      <c r="DR19" s="660"/>
      <c r="DS19" s="660"/>
      <c r="DT19" s="660"/>
      <c r="DU19" s="660"/>
      <c r="DV19" s="660"/>
      <c r="DW19" s="660"/>
      <c r="DX19" s="660"/>
      <c r="DY19" s="660"/>
      <c r="DZ19" s="660"/>
      <c r="EA19" s="660"/>
      <c r="EB19" s="660"/>
      <c r="EC19" s="669"/>
    </row>
    <row r="20" spans="2:133" ht="11.25" customHeight="1" x14ac:dyDescent="0.2">
      <c r="B20" s="672" t="s">
        <v>281</v>
      </c>
      <c r="C20" s="673"/>
      <c r="D20" s="673"/>
      <c r="E20" s="673"/>
      <c r="F20" s="673"/>
      <c r="G20" s="673"/>
      <c r="H20" s="673"/>
      <c r="I20" s="673"/>
      <c r="J20" s="673"/>
      <c r="K20" s="673"/>
      <c r="L20" s="673"/>
      <c r="M20" s="673"/>
      <c r="N20" s="673"/>
      <c r="O20" s="673"/>
      <c r="P20" s="673"/>
      <c r="Q20" s="674"/>
      <c r="R20" s="659" t="s">
        <v>240</v>
      </c>
      <c r="S20" s="660"/>
      <c r="T20" s="660"/>
      <c r="U20" s="660"/>
      <c r="V20" s="660"/>
      <c r="W20" s="660"/>
      <c r="X20" s="660"/>
      <c r="Y20" s="661"/>
      <c r="Z20" s="662" t="s">
        <v>240</v>
      </c>
      <c r="AA20" s="662"/>
      <c r="AB20" s="662"/>
      <c r="AC20" s="662"/>
      <c r="AD20" s="663" t="s">
        <v>240</v>
      </c>
      <c r="AE20" s="663"/>
      <c r="AF20" s="663"/>
      <c r="AG20" s="663"/>
      <c r="AH20" s="663"/>
      <c r="AI20" s="663"/>
      <c r="AJ20" s="663"/>
      <c r="AK20" s="663"/>
      <c r="AL20" s="664" t="s">
        <v>147</v>
      </c>
      <c r="AM20" s="665"/>
      <c r="AN20" s="665"/>
      <c r="AO20" s="666"/>
      <c r="AP20" s="656" t="s">
        <v>282</v>
      </c>
      <c r="AQ20" s="657"/>
      <c r="AR20" s="657"/>
      <c r="AS20" s="657"/>
      <c r="AT20" s="657"/>
      <c r="AU20" s="657"/>
      <c r="AV20" s="657"/>
      <c r="AW20" s="657"/>
      <c r="AX20" s="657"/>
      <c r="AY20" s="657"/>
      <c r="AZ20" s="657"/>
      <c r="BA20" s="657"/>
      <c r="BB20" s="657"/>
      <c r="BC20" s="657"/>
      <c r="BD20" s="657"/>
      <c r="BE20" s="657"/>
      <c r="BF20" s="658"/>
      <c r="BG20" s="659" t="s">
        <v>240</v>
      </c>
      <c r="BH20" s="660"/>
      <c r="BI20" s="660"/>
      <c r="BJ20" s="660"/>
      <c r="BK20" s="660"/>
      <c r="BL20" s="660"/>
      <c r="BM20" s="660"/>
      <c r="BN20" s="661"/>
      <c r="BO20" s="662" t="s">
        <v>147</v>
      </c>
      <c r="BP20" s="662"/>
      <c r="BQ20" s="662"/>
      <c r="BR20" s="662"/>
      <c r="BS20" s="663" t="s">
        <v>276</v>
      </c>
      <c r="BT20" s="663"/>
      <c r="BU20" s="663"/>
      <c r="BV20" s="663"/>
      <c r="BW20" s="663"/>
      <c r="BX20" s="663"/>
      <c r="BY20" s="663"/>
      <c r="BZ20" s="663"/>
      <c r="CA20" s="663"/>
      <c r="CB20" s="667"/>
      <c r="CD20" s="656" t="s">
        <v>283</v>
      </c>
      <c r="CE20" s="657"/>
      <c r="CF20" s="657"/>
      <c r="CG20" s="657"/>
      <c r="CH20" s="657"/>
      <c r="CI20" s="657"/>
      <c r="CJ20" s="657"/>
      <c r="CK20" s="657"/>
      <c r="CL20" s="657"/>
      <c r="CM20" s="657"/>
      <c r="CN20" s="657"/>
      <c r="CO20" s="657"/>
      <c r="CP20" s="657"/>
      <c r="CQ20" s="658"/>
      <c r="CR20" s="659">
        <v>2146784</v>
      </c>
      <c r="CS20" s="660"/>
      <c r="CT20" s="660"/>
      <c r="CU20" s="660"/>
      <c r="CV20" s="660"/>
      <c r="CW20" s="660"/>
      <c r="CX20" s="660"/>
      <c r="CY20" s="661"/>
      <c r="CZ20" s="662">
        <v>100</v>
      </c>
      <c r="DA20" s="662"/>
      <c r="DB20" s="662"/>
      <c r="DC20" s="662"/>
      <c r="DD20" s="668">
        <v>403906</v>
      </c>
      <c r="DE20" s="660"/>
      <c r="DF20" s="660"/>
      <c r="DG20" s="660"/>
      <c r="DH20" s="660"/>
      <c r="DI20" s="660"/>
      <c r="DJ20" s="660"/>
      <c r="DK20" s="660"/>
      <c r="DL20" s="660"/>
      <c r="DM20" s="660"/>
      <c r="DN20" s="660"/>
      <c r="DO20" s="660"/>
      <c r="DP20" s="661"/>
      <c r="DQ20" s="668">
        <v>1439685</v>
      </c>
      <c r="DR20" s="660"/>
      <c r="DS20" s="660"/>
      <c r="DT20" s="660"/>
      <c r="DU20" s="660"/>
      <c r="DV20" s="660"/>
      <c r="DW20" s="660"/>
      <c r="DX20" s="660"/>
      <c r="DY20" s="660"/>
      <c r="DZ20" s="660"/>
      <c r="EA20" s="660"/>
      <c r="EB20" s="660"/>
      <c r="EC20" s="669"/>
    </row>
    <row r="21" spans="2:133" ht="11.25" customHeight="1" x14ac:dyDescent="0.2">
      <c r="B21" s="656" t="s">
        <v>284</v>
      </c>
      <c r="C21" s="657"/>
      <c r="D21" s="657"/>
      <c r="E21" s="657"/>
      <c r="F21" s="657"/>
      <c r="G21" s="657"/>
      <c r="H21" s="657"/>
      <c r="I21" s="657"/>
      <c r="J21" s="657"/>
      <c r="K21" s="657"/>
      <c r="L21" s="657"/>
      <c r="M21" s="657"/>
      <c r="N21" s="657"/>
      <c r="O21" s="657"/>
      <c r="P21" s="657"/>
      <c r="Q21" s="658"/>
      <c r="R21" s="659">
        <v>1001123</v>
      </c>
      <c r="S21" s="660"/>
      <c r="T21" s="660"/>
      <c r="U21" s="660"/>
      <c r="V21" s="660"/>
      <c r="W21" s="660"/>
      <c r="X21" s="660"/>
      <c r="Y21" s="661"/>
      <c r="Z21" s="662">
        <v>45.1</v>
      </c>
      <c r="AA21" s="662"/>
      <c r="AB21" s="662"/>
      <c r="AC21" s="662"/>
      <c r="AD21" s="663">
        <v>868401</v>
      </c>
      <c r="AE21" s="663"/>
      <c r="AF21" s="663"/>
      <c r="AG21" s="663"/>
      <c r="AH21" s="663"/>
      <c r="AI21" s="663"/>
      <c r="AJ21" s="663"/>
      <c r="AK21" s="663"/>
      <c r="AL21" s="664">
        <v>71.7</v>
      </c>
      <c r="AM21" s="665"/>
      <c r="AN21" s="665"/>
      <c r="AO21" s="666"/>
      <c r="AP21" s="656" t="s">
        <v>285</v>
      </c>
      <c r="AQ21" s="675"/>
      <c r="AR21" s="675"/>
      <c r="AS21" s="675"/>
      <c r="AT21" s="675"/>
      <c r="AU21" s="675"/>
      <c r="AV21" s="675"/>
      <c r="AW21" s="675"/>
      <c r="AX21" s="675"/>
      <c r="AY21" s="675"/>
      <c r="AZ21" s="675"/>
      <c r="BA21" s="675"/>
      <c r="BB21" s="675"/>
      <c r="BC21" s="675"/>
      <c r="BD21" s="675"/>
      <c r="BE21" s="675"/>
      <c r="BF21" s="676"/>
      <c r="BG21" s="659" t="s">
        <v>240</v>
      </c>
      <c r="BH21" s="660"/>
      <c r="BI21" s="660"/>
      <c r="BJ21" s="660"/>
      <c r="BK21" s="660"/>
      <c r="BL21" s="660"/>
      <c r="BM21" s="660"/>
      <c r="BN21" s="661"/>
      <c r="BO21" s="662" t="s">
        <v>240</v>
      </c>
      <c r="BP21" s="662"/>
      <c r="BQ21" s="662"/>
      <c r="BR21" s="662"/>
      <c r="BS21" s="663" t="s">
        <v>240</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2">
      <c r="B22" s="656" t="s">
        <v>286</v>
      </c>
      <c r="C22" s="657"/>
      <c r="D22" s="657"/>
      <c r="E22" s="657"/>
      <c r="F22" s="657"/>
      <c r="G22" s="657"/>
      <c r="H22" s="657"/>
      <c r="I22" s="657"/>
      <c r="J22" s="657"/>
      <c r="K22" s="657"/>
      <c r="L22" s="657"/>
      <c r="M22" s="657"/>
      <c r="N22" s="657"/>
      <c r="O22" s="657"/>
      <c r="P22" s="657"/>
      <c r="Q22" s="658"/>
      <c r="R22" s="659">
        <v>868401</v>
      </c>
      <c r="S22" s="660"/>
      <c r="T22" s="660"/>
      <c r="U22" s="660"/>
      <c r="V22" s="660"/>
      <c r="W22" s="660"/>
      <c r="X22" s="660"/>
      <c r="Y22" s="661"/>
      <c r="Z22" s="662">
        <v>39.1</v>
      </c>
      <c r="AA22" s="662"/>
      <c r="AB22" s="662"/>
      <c r="AC22" s="662"/>
      <c r="AD22" s="663">
        <v>868401</v>
      </c>
      <c r="AE22" s="663"/>
      <c r="AF22" s="663"/>
      <c r="AG22" s="663"/>
      <c r="AH22" s="663"/>
      <c r="AI22" s="663"/>
      <c r="AJ22" s="663"/>
      <c r="AK22" s="663"/>
      <c r="AL22" s="664">
        <v>71.7</v>
      </c>
      <c r="AM22" s="665"/>
      <c r="AN22" s="665"/>
      <c r="AO22" s="666"/>
      <c r="AP22" s="656" t="s">
        <v>287</v>
      </c>
      <c r="AQ22" s="675"/>
      <c r="AR22" s="675"/>
      <c r="AS22" s="675"/>
      <c r="AT22" s="675"/>
      <c r="AU22" s="675"/>
      <c r="AV22" s="675"/>
      <c r="AW22" s="675"/>
      <c r="AX22" s="675"/>
      <c r="AY22" s="675"/>
      <c r="AZ22" s="675"/>
      <c r="BA22" s="675"/>
      <c r="BB22" s="675"/>
      <c r="BC22" s="675"/>
      <c r="BD22" s="675"/>
      <c r="BE22" s="675"/>
      <c r="BF22" s="676"/>
      <c r="BG22" s="659" t="s">
        <v>240</v>
      </c>
      <c r="BH22" s="660"/>
      <c r="BI22" s="660"/>
      <c r="BJ22" s="660"/>
      <c r="BK22" s="660"/>
      <c r="BL22" s="660"/>
      <c r="BM22" s="660"/>
      <c r="BN22" s="661"/>
      <c r="BO22" s="662" t="s">
        <v>147</v>
      </c>
      <c r="BP22" s="662"/>
      <c r="BQ22" s="662"/>
      <c r="BR22" s="662"/>
      <c r="BS22" s="663" t="s">
        <v>276</v>
      </c>
      <c r="BT22" s="663"/>
      <c r="BU22" s="663"/>
      <c r="BV22" s="663"/>
      <c r="BW22" s="663"/>
      <c r="BX22" s="663"/>
      <c r="BY22" s="663"/>
      <c r="BZ22" s="663"/>
      <c r="CA22" s="663"/>
      <c r="CB22" s="667"/>
      <c r="CD22" s="641" t="s">
        <v>288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289</v>
      </c>
      <c r="C23" s="657"/>
      <c r="D23" s="657"/>
      <c r="E23" s="657"/>
      <c r="F23" s="657"/>
      <c r="G23" s="657"/>
      <c r="H23" s="657"/>
      <c r="I23" s="657"/>
      <c r="J23" s="657"/>
      <c r="K23" s="657"/>
      <c r="L23" s="657"/>
      <c r="M23" s="657"/>
      <c r="N23" s="657"/>
      <c r="O23" s="657"/>
      <c r="P23" s="657"/>
      <c r="Q23" s="658"/>
      <c r="R23" s="659">
        <v>132722</v>
      </c>
      <c r="S23" s="660"/>
      <c r="T23" s="660"/>
      <c r="U23" s="660"/>
      <c r="V23" s="660"/>
      <c r="W23" s="660"/>
      <c r="X23" s="660"/>
      <c r="Y23" s="661"/>
      <c r="Z23" s="662">
        <v>6</v>
      </c>
      <c r="AA23" s="662"/>
      <c r="AB23" s="662"/>
      <c r="AC23" s="662"/>
      <c r="AD23" s="663" t="s">
        <v>147</v>
      </c>
      <c r="AE23" s="663"/>
      <c r="AF23" s="663"/>
      <c r="AG23" s="663"/>
      <c r="AH23" s="663"/>
      <c r="AI23" s="663"/>
      <c r="AJ23" s="663"/>
      <c r="AK23" s="663"/>
      <c r="AL23" s="664" t="s">
        <v>177</v>
      </c>
      <c r="AM23" s="665"/>
      <c r="AN23" s="665"/>
      <c r="AO23" s="666"/>
      <c r="AP23" s="656" t="s">
        <v>290</v>
      </c>
      <c r="AQ23" s="675"/>
      <c r="AR23" s="675"/>
      <c r="AS23" s="675"/>
      <c r="AT23" s="675"/>
      <c r="AU23" s="675"/>
      <c r="AV23" s="675"/>
      <c r="AW23" s="675"/>
      <c r="AX23" s="675"/>
      <c r="AY23" s="675"/>
      <c r="AZ23" s="675"/>
      <c r="BA23" s="675"/>
      <c r="BB23" s="675"/>
      <c r="BC23" s="675"/>
      <c r="BD23" s="675"/>
      <c r="BE23" s="675"/>
      <c r="BF23" s="676"/>
      <c r="BG23" s="659" t="s">
        <v>240</v>
      </c>
      <c r="BH23" s="660"/>
      <c r="BI23" s="660"/>
      <c r="BJ23" s="660"/>
      <c r="BK23" s="660"/>
      <c r="BL23" s="660"/>
      <c r="BM23" s="660"/>
      <c r="BN23" s="661"/>
      <c r="BO23" s="662" t="s">
        <v>240</v>
      </c>
      <c r="BP23" s="662"/>
      <c r="BQ23" s="662"/>
      <c r="BR23" s="662"/>
      <c r="BS23" s="663" t="s">
        <v>177</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291</v>
      </c>
      <c r="CS23" s="642"/>
      <c r="CT23" s="642"/>
      <c r="CU23" s="642"/>
      <c r="CV23" s="642"/>
      <c r="CW23" s="642"/>
      <c r="CX23" s="642"/>
      <c r="CY23" s="643"/>
      <c r="CZ23" s="641" t="s">
        <v>292</v>
      </c>
      <c r="DA23" s="642"/>
      <c r="DB23" s="642"/>
      <c r="DC23" s="643"/>
      <c r="DD23" s="641" t="s">
        <v>293</v>
      </c>
      <c r="DE23" s="642"/>
      <c r="DF23" s="642"/>
      <c r="DG23" s="642"/>
      <c r="DH23" s="642"/>
      <c r="DI23" s="642"/>
      <c r="DJ23" s="642"/>
      <c r="DK23" s="643"/>
      <c r="DL23" s="688" t="s">
        <v>294</v>
      </c>
      <c r="DM23" s="689"/>
      <c r="DN23" s="689"/>
      <c r="DO23" s="689"/>
      <c r="DP23" s="689"/>
      <c r="DQ23" s="689"/>
      <c r="DR23" s="689"/>
      <c r="DS23" s="689"/>
      <c r="DT23" s="689"/>
      <c r="DU23" s="689"/>
      <c r="DV23" s="690"/>
      <c r="DW23" s="641" t="s">
        <v>295</v>
      </c>
      <c r="DX23" s="642"/>
      <c r="DY23" s="642"/>
      <c r="DZ23" s="642"/>
      <c r="EA23" s="642"/>
      <c r="EB23" s="642"/>
      <c r="EC23" s="643"/>
    </row>
    <row r="24" spans="2:133" ht="11.25" customHeight="1" x14ac:dyDescent="0.2">
      <c r="B24" s="656" t="s">
        <v>296</v>
      </c>
      <c r="C24" s="657"/>
      <c r="D24" s="657"/>
      <c r="E24" s="657"/>
      <c r="F24" s="657"/>
      <c r="G24" s="657"/>
      <c r="H24" s="657"/>
      <c r="I24" s="657"/>
      <c r="J24" s="657"/>
      <c r="K24" s="657"/>
      <c r="L24" s="657"/>
      <c r="M24" s="657"/>
      <c r="N24" s="657"/>
      <c r="O24" s="657"/>
      <c r="P24" s="657"/>
      <c r="Q24" s="658"/>
      <c r="R24" s="659" t="s">
        <v>177</v>
      </c>
      <c r="S24" s="660"/>
      <c r="T24" s="660"/>
      <c r="U24" s="660"/>
      <c r="V24" s="660"/>
      <c r="W24" s="660"/>
      <c r="X24" s="660"/>
      <c r="Y24" s="661"/>
      <c r="Z24" s="662" t="s">
        <v>240</v>
      </c>
      <c r="AA24" s="662"/>
      <c r="AB24" s="662"/>
      <c r="AC24" s="662"/>
      <c r="AD24" s="663" t="s">
        <v>240</v>
      </c>
      <c r="AE24" s="663"/>
      <c r="AF24" s="663"/>
      <c r="AG24" s="663"/>
      <c r="AH24" s="663"/>
      <c r="AI24" s="663"/>
      <c r="AJ24" s="663"/>
      <c r="AK24" s="663"/>
      <c r="AL24" s="664" t="s">
        <v>240</v>
      </c>
      <c r="AM24" s="665"/>
      <c r="AN24" s="665"/>
      <c r="AO24" s="666"/>
      <c r="AP24" s="656" t="s">
        <v>297</v>
      </c>
      <c r="AQ24" s="675"/>
      <c r="AR24" s="675"/>
      <c r="AS24" s="675"/>
      <c r="AT24" s="675"/>
      <c r="AU24" s="675"/>
      <c r="AV24" s="675"/>
      <c r="AW24" s="675"/>
      <c r="AX24" s="675"/>
      <c r="AY24" s="675"/>
      <c r="AZ24" s="675"/>
      <c r="BA24" s="675"/>
      <c r="BB24" s="675"/>
      <c r="BC24" s="675"/>
      <c r="BD24" s="675"/>
      <c r="BE24" s="675"/>
      <c r="BF24" s="676"/>
      <c r="BG24" s="659" t="s">
        <v>240</v>
      </c>
      <c r="BH24" s="660"/>
      <c r="BI24" s="660"/>
      <c r="BJ24" s="660"/>
      <c r="BK24" s="660"/>
      <c r="BL24" s="660"/>
      <c r="BM24" s="660"/>
      <c r="BN24" s="661"/>
      <c r="BO24" s="662" t="s">
        <v>147</v>
      </c>
      <c r="BP24" s="662"/>
      <c r="BQ24" s="662"/>
      <c r="BR24" s="662"/>
      <c r="BS24" s="663" t="s">
        <v>147</v>
      </c>
      <c r="BT24" s="663"/>
      <c r="BU24" s="663"/>
      <c r="BV24" s="663"/>
      <c r="BW24" s="663"/>
      <c r="BX24" s="663"/>
      <c r="BY24" s="663"/>
      <c r="BZ24" s="663"/>
      <c r="CA24" s="663"/>
      <c r="CB24" s="667"/>
      <c r="CD24" s="645" t="s">
        <v>298</v>
      </c>
      <c r="CE24" s="646"/>
      <c r="CF24" s="646"/>
      <c r="CG24" s="646"/>
      <c r="CH24" s="646"/>
      <c r="CI24" s="646"/>
      <c r="CJ24" s="646"/>
      <c r="CK24" s="646"/>
      <c r="CL24" s="646"/>
      <c r="CM24" s="646"/>
      <c r="CN24" s="646"/>
      <c r="CO24" s="646"/>
      <c r="CP24" s="646"/>
      <c r="CQ24" s="647"/>
      <c r="CR24" s="648">
        <v>670171</v>
      </c>
      <c r="CS24" s="649"/>
      <c r="CT24" s="649"/>
      <c r="CU24" s="649"/>
      <c r="CV24" s="649"/>
      <c r="CW24" s="649"/>
      <c r="CX24" s="649"/>
      <c r="CY24" s="650"/>
      <c r="CZ24" s="653">
        <v>31.2</v>
      </c>
      <c r="DA24" s="654"/>
      <c r="DB24" s="654"/>
      <c r="DC24" s="670"/>
      <c r="DD24" s="691">
        <v>600289</v>
      </c>
      <c r="DE24" s="649"/>
      <c r="DF24" s="649"/>
      <c r="DG24" s="649"/>
      <c r="DH24" s="649"/>
      <c r="DI24" s="649"/>
      <c r="DJ24" s="649"/>
      <c r="DK24" s="650"/>
      <c r="DL24" s="691">
        <v>551221</v>
      </c>
      <c r="DM24" s="649"/>
      <c r="DN24" s="649"/>
      <c r="DO24" s="649"/>
      <c r="DP24" s="649"/>
      <c r="DQ24" s="649"/>
      <c r="DR24" s="649"/>
      <c r="DS24" s="649"/>
      <c r="DT24" s="649"/>
      <c r="DU24" s="649"/>
      <c r="DV24" s="650"/>
      <c r="DW24" s="653">
        <v>45.1</v>
      </c>
      <c r="DX24" s="654"/>
      <c r="DY24" s="654"/>
      <c r="DZ24" s="654"/>
      <c r="EA24" s="654"/>
      <c r="EB24" s="654"/>
      <c r="EC24" s="655"/>
    </row>
    <row r="25" spans="2:133" ht="11.25" customHeight="1" x14ac:dyDescent="0.2">
      <c r="B25" s="656" t="s">
        <v>299</v>
      </c>
      <c r="C25" s="657"/>
      <c r="D25" s="657"/>
      <c r="E25" s="657"/>
      <c r="F25" s="657"/>
      <c r="G25" s="657"/>
      <c r="H25" s="657"/>
      <c r="I25" s="657"/>
      <c r="J25" s="657"/>
      <c r="K25" s="657"/>
      <c r="L25" s="657"/>
      <c r="M25" s="657"/>
      <c r="N25" s="657"/>
      <c r="O25" s="657"/>
      <c r="P25" s="657"/>
      <c r="Q25" s="658"/>
      <c r="R25" s="659">
        <v>1327289</v>
      </c>
      <c r="S25" s="660"/>
      <c r="T25" s="660"/>
      <c r="U25" s="660"/>
      <c r="V25" s="660"/>
      <c r="W25" s="660"/>
      <c r="X25" s="660"/>
      <c r="Y25" s="661"/>
      <c r="Z25" s="662">
        <v>59.8</v>
      </c>
      <c r="AA25" s="662"/>
      <c r="AB25" s="662"/>
      <c r="AC25" s="662"/>
      <c r="AD25" s="663">
        <v>1194567</v>
      </c>
      <c r="AE25" s="663"/>
      <c r="AF25" s="663"/>
      <c r="AG25" s="663"/>
      <c r="AH25" s="663"/>
      <c r="AI25" s="663"/>
      <c r="AJ25" s="663"/>
      <c r="AK25" s="663"/>
      <c r="AL25" s="664">
        <v>98.7</v>
      </c>
      <c r="AM25" s="665"/>
      <c r="AN25" s="665"/>
      <c r="AO25" s="666"/>
      <c r="AP25" s="656" t="s">
        <v>300</v>
      </c>
      <c r="AQ25" s="675"/>
      <c r="AR25" s="675"/>
      <c r="AS25" s="675"/>
      <c r="AT25" s="675"/>
      <c r="AU25" s="675"/>
      <c r="AV25" s="675"/>
      <c r="AW25" s="675"/>
      <c r="AX25" s="675"/>
      <c r="AY25" s="675"/>
      <c r="AZ25" s="675"/>
      <c r="BA25" s="675"/>
      <c r="BB25" s="675"/>
      <c r="BC25" s="675"/>
      <c r="BD25" s="675"/>
      <c r="BE25" s="675"/>
      <c r="BF25" s="676"/>
      <c r="BG25" s="659" t="s">
        <v>240</v>
      </c>
      <c r="BH25" s="660"/>
      <c r="BI25" s="660"/>
      <c r="BJ25" s="660"/>
      <c r="BK25" s="660"/>
      <c r="BL25" s="660"/>
      <c r="BM25" s="660"/>
      <c r="BN25" s="661"/>
      <c r="BO25" s="662" t="s">
        <v>240</v>
      </c>
      <c r="BP25" s="662"/>
      <c r="BQ25" s="662"/>
      <c r="BR25" s="662"/>
      <c r="BS25" s="663" t="s">
        <v>240</v>
      </c>
      <c r="BT25" s="663"/>
      <c r="BU25" s="663"/>
      <c r="BV25" s="663"/>
      <c r="BW25" s="663"/>
      <c r="BX25" s="663"/>
      <c r="BY25" s="663"/>
      <c r="BZ25" s="663"/>
      <c r="CA25" s="663"/>
      <c r="CB25" s="667"/>
      <c r="CD25" s="656" t="s">
        <v>301</v>
      </c>
      <c r="CE25" s="657"/>
      <c r="CF25" s="657"/>
      <c r="CG25" s="657"/>
      <c r="CH25" s="657"/>
      <c r="CI25" s="657"/>
      <c r="CJ25" s="657"/>
      <c r="CK25" s="657"/>
      <c r="CL25" s="657"/>
      <c r="CM25" s="657"/>
      <c r="CN25" s="657"/>
      <c r="CO25" s="657"/>
      <c r="CP25" s="657"/>
      <c r="CQ25" s="658"/>
      <c r="CR25" s="659">
        <v>356690</v>
      </c>
      <c r="CS25" s="680"/>
      <c r="CT25" s="680"/>
      <c r="CU25" s="680"/>
      <c r="CV25" s="680"/>
      <c r="CW25" s="680"/>
      <c r="CX25" s="680"/>
      <c r="CY25" s="681"/>
      <c r="CZ25" s="664">
        <v>16.600000000000001</v>
      </c>
      <c r="DA25" s="692"/>
      <c r="DB25" s="692"/>
      <c r="DC25" s="694"/>
      <c r="DD25" s="668">
        <v>325911</v>
      </c>
      <c r="DE25" s="680"/>
      <c r="DF25" s="680"/>
      <c r="DG25" s="680"/>
      <c r="DH25" s="680"/>
      <c r="DI25" s="680"/>
      <c r="DJ25" s="680"/>
      <c r="DK25" s="681"/>
      <c r="DL25" s="668">
        <v>278839</v>
      </c>
      <c r="DM25" s="680"/>
      <c r="DN25" s="680"/>
      <c r="DO25" s="680"/>
      <c r="DP25" s="680"/>
      <c r="DQ25" s="680"/>
      <c r="DR25" s="680"/>
      <c r="DS25" s="680"/>
      <c r="DT25" s="680"/>
      <c r="DU25" s="680"/>
      <c r="DV25" s="681"/>
      <c r="DW25" s="664">
        <v>22.8</v>
      </c>
      <c r="DX25" s="692"/>
      <c r="DY25" s="692"/>
      <c r="DZ25" s="692"/>
      <c r="EA25" s="692"/>
      <c r="EB25" s="692"/>
      <c r="EC25" s="693"/>
    </row>
    <row r="26" spans="2:133" ht="11.25" customHeight="1" x14ac:dyDescent="0.2">
      <c r="B26" s="656" t="s">
        <v>302</v>
      </c>
      <c r="C26" s="657"/>
      <c r="D26" s="657"/>
      <c r="E26" s="657"/>
      <c r="F26" s="657"/>
      <c r="G26" s="657"/>
      <c r="H26" s="657"/>
      <c r="I26" s="657"/>
      <c r="J26" s="657"/>
      <c r="K26" s="657"/>
      <c r="L26" s="657"/>
      <c r="M26" s="657"/>
      <c r="N26" s="657"/>
      <c r="O26" s="657"/>
      <c r="P26" s="657"/>
      <c r="Q26" s="658"/>
      <c r="R26" s="659" t="s">
        <v>147</v>
      </c>
      <c r="S26" s="660"/>
      <c r="T26" s="660"/>
      <c r="U26" s="660"/>
      <c r="V26" s="660"/>
      <c r="W26" s="660"/>
      <c r="X26" s="660"/>
      <c r="Y26" s="661"/>
      <c r="Z26" s="662" t="s">
        <v>147</v>
      </c>
      <c r="AA26" s="662"/>
      <c r="AB26" s="662"/>
      <c r="AC26" s="662"/>
      <c r="AD26" s="663" t="s">
        <v>240</v>
      </c>
      <c r="AE26" s="663"/>
      <c r="AF26" s="663"/>
      <c r="AG26" s="663"/>
      <c r="AH26" s="663"/>
      <c r="AI26" s="663"/>
      <c r="AJ26" s="663"/>
      <c r="AK26" s="663"/>
      <c r="AL26" s="664" t="s">
        <v>147</v>
      </c>
      <c r="AM26" s="665"/>
      <c r="AN26" s="665"/>
      <c r="AO26" s="666"/>
      <c r="AP26" s="656" t="s">
        <v>303</v>
      </c>
      <c r="AQ26" s="675"/>
      <c r="AR26" s="675"/>
      <c r="AS26" s="675"/>
      <c r="AT26" s="675"/>
      <c r="AU26" s="675"/>
      <c r="AV26" s="675"/>
      <c r="AW26" s="675"/>
      <c r="AX26" s="675"/>
      <c r="AY26" s="675"/>
      <c r="AZ26" s="675"/>
      <c r="BA26" s="675"/>
      <c r="BB26" s="675"/>
      <c r="BC26" s="675"/>
      <c r="BD26" s="675"/>
      <c r="BE26" s="675"/>
      <c r="BF26" s="676"/>
      <c r="BG26" s="659" t="s">
        <v>276</v>
      </c>
      <c r="BH26" s="660"/>
      <c r="BI26" s="660"/>
      <c r="BJ26" s="660"/>
      <c r="BK26" s="660"/>
      <c r="BL26" s="660"/>
      <c r="BM26" s="660"/>
      <c r="BN26" s="661"/>
      <c r="BO26" s="662" t="s">
        <v>147</v>
      </c>
      <c r="BP26" s="662"/>
      <c r="BQ26" s="662"/>
      <c r="BR26" s="662"/>
      <c r="BS26" s="663" t="s">
        <v>177</v>
      </c>
      <c r="BT26" s="663"/>
      <c r="BU26" s="663"/>
      <c r="BV26" s="663"/>
      <c r="BW26" s="663"/>
      <c r="BX26" s="663"/>
      <c r="BY26" s="663"/>
      <c r="BZ26" s="663"/>
      <c r="CA26" s="663"/>
      <c r="CB26" s="667"/>
      <c r="CD26" s="656" t="s">
        <v>304</v>
      </c>
      <c r="CE26" s="657"/>
      <c r="CF26" s="657"/>
      <c r="CG26" s="657"/>
      <c r="CH26" s="657"/>
      <c r="CI26" s="657"/>
      <c r="CJ26" s="657"/>
      <c r="CK26" s="657"/>
      <c r="CL26" s="657"/>
      <c r="CM26" s="657"/>
      <c r="CN26" s="657"/>
      <c r="CO26" s="657"/>
      <c r="CP26" s="657"/>
      <c r="CQ26" s="658"/>
      <c r="CR26" s="659">
        <v>185514</v>
      </c>
      <c r="CS26" s="660"/>
      <c r="CT26" s="660"/>
      <c r="CU26" s="660"/>
      <c r="CV26" s="660"/>
      <c r="CW26" s="660"/>
      <c r="CX26" s="660"/>
      <c r="CY26" s="661"/>
      <c r="CZ26" s="664">
        <v>8.6</v>
      </c>
      <c r="DA26" s="692"/>
      <c r="DB26" s="692"/>
      <c r="DC26" s="694"/>
      <c r="DD26" s="668">
        <v>160518</v>
      </c>
      <c r="DE26" s="660"/>
      <c r="DF26" s="660"/>
      <c r="DG26" s="660"/>
      <c r="DH26" s="660"/>
      <c r="DI26" s="660"/>
      <c r="DJ26" s="660"/>
      <c r="DK26" s="661"/>
      <c r="DL26" s="668" t="s">
        <v>177</v>
      </c>
      <c r="DM26" s="660"/>
      <c r="DN26" s="660"/>
      <c r="DO26" s="660"/>
      <c r="DP26" s="660"/>
      <c r="DQ26" s="660"/>
      <c r="DR26" s="660"/>
      <c r="DS26" s="660"/>
      <c r="DT26" s="660"/>
      <c r="DU26" s="660"/>
      <c r="DV26" s="661"/>
      <c r="DW26" s="664" t="s">
        <v>240</v>
      </c>
      <c r="DX26" s="692"/>
      <c r="DY26" s="692"/>
      <c r="DZ26" s="692"/>
      <c r="EA26" s="692"/>
      <c r="EB26" s="692"/>
      <c r="EC26" s="693"/>
    </row>
    <row r="27" spans="2:133" ht="11.25" customHeight="1" x14ac:dyDescent="0.2">
      <c r="B27" s="656" t="s">
        <v>305</v>
      </c>
      <c r="C27" s="657"/>
      <c r="D27" s="657"/>
      <c r="E27" s="657"/>
      <c r="F27" s="657"/>
      <c r="G27" s="657"/>
      <c r="H27" s="657"/>
      <c r="I27" s="657"/>
      <c r="J27" s="657"/>
      <c r="K27" s="657"/>
      <c r="L27" s="657"/>
      <c r="M27" s="657"/>
      <c r="N27" s="657"/>
      <c r="O27" s="657"/>
      <c r="P27" s="657"/>
      <c r="Q27" s="658"/>
      <c r="R27" s="659">
        <v>21836</v>
      </c>
      <c r="S27" s="660"/>
      <c r="T27" s="660"/>
      <c r="U27" s="660"/>
      <c r="V27" s="660"/>
      <c r="W27" s="660"/>
      <c r="X27" s="660"/>
      <c r="Y27" s="661"/>
      <c r="Z27" s="662">
        <v>1</v>
      </c>
      <c r="AA27" s="662"/>
      <c r="AB27" s="662"/>
      <c r="AC27" s="662"/>
      <c r="AD27" s="663" t="s">
        <v>240</v>
      </c>
      <c r="AE27" s="663"/>
      <c r="AF27" s="663"/>
      <c r="AG27" s="663"/>
      <c r="AH27" s="663"/>
      <c r="AI27" s="663"/>
      <c r="AJ27" s="663"/>
      <c r="AK27" s="663"/>
      <c r="AL27" s="664" t="s">
        <v>240</v>
      </c>
      <c r="AM27" s="665"/>
      <c r="AN27" s="665"/>
      <c r="AO27" s="666"/>
      <c r="AP27" s="656" t="s">
        <v>306</v>
      </c>
      <c r="AQ27" s="657"/>
      <c r="AR27" s="657"/>
      <c r="AS27" s="657"/>
      <c r="AT27" s="657"/>
      <c r="AU27" s="657"/>
      <c r="AV27" s="657"/>
      <c r="AW27" s="657"/>
      <c r="AX27" s="657"/>
      <c r="AY27" s="657"/>
      <c r="AZ27" s="657"/>
      <c r="BA27" s="657"/>
      <c r="BB27" s="657"/>
      <c r="BC27" s="657"/>
      <c r="BD27" s="657"/>
      <c r="BE27" s="657"/>
      <c r="BF27" s="658"/>
      <c r="BG27" s="659">
        <v>263139</v>
      </c>
      <c r="BH27" s="660"/>
      <c r="BI27" s="660"/>
      <c r="BJ27" s="660"/>
      <c r="BK27" s="660"/>
      <c r="BL27" s="660"/>
      <c r="BM27" s="660"/>
      <c r="BN27" s="661"/>
      <c r="BO27" s="662">
        <v>100</v>
      </c>
      <c r="BP27" s="662"/>
      <c r="BQ27" s="662"/>
      <c r="BR27" s="662"/>
      <c r="BS27" s="663">
        <v>32173</v>
      </c>
      <c r="BT27" s="663"/>
      <c r="BU27" s="663"/>
      <c r="BV27" s="663"/>
      <c r="BW27" s="663"/>
      <c r="BX27" s="663"/>
      <c r="BY27" s="663"/>
      <c r="BZ27" s="663"/>
      <c r="CA27" s="663"/>
      <c r="CB27" s="667"/>
      <c r="CD27" s="656" t="s">
        <v>307</v>
      </c>
      <c r="CE27" s="657"/>
      <c r="CF27" s="657"/>
      <c r="CG27" s="657"/>
      <c r="CH27" s="657"/>
      <c r="CI27" s="657"/>
      <c r="CJ27" s="657"/>
      <c r="CK27" s="657"/>
      <c r="CL27" s="657"/>
      <c r="CM27" s="657"/>
      <c r="CN27" s="657"/>
      <c r="CO27" s="657"/>
      <c r="CP27" s="657"/>
      <c r="CQ27" s="658"/>
      <c r="CR27" s="659">
        <v>44618</v>
      </c>
      <c r="CS27" s="680"/>
      <c r="CT27" s="680"/>
      <c r="CU27" s="680"/>
      <c r="CV27" s="680"/>
      <c r="CW27" s="680"/>
      <c r="CX27" s="680"/>
      <c r="CY27" s="681"/>
      <c r="CZ27" s="664">
        <v>2.1</v>
      </c>
      <c r="DA27" s="692"/>
      <c r="DB27" s="692"/>
      <c r="DC27" s="694"/>
      <c r="DD27" s="668">
        <v>8155</v>
      </c>
      <c r="DE27" s="680"/>
      <c r="DF27" s="680"/>
      <c r="DG27" s="680"/>
      <c r="DH27" s="680"/>
      <c r="DI27" s="680"/>
      <c r="DJ27" s="680"/>
      <c r="DK27" s="681"/>
      <c r="DL27" s="668">
        <v>6159</v>
      </c>
      <c r="DM27" s="680"/>
      <c r="DN27" s="680"/>
      <c r="DO27" s="680"/>
      <c r="DP27" s="680"/>
      <c r="DQ27" s="680"/>
      <c r="DR27" s="680"/>
      <c r="DS27" s="680"/>
      <c r="DT27" s="680"/>
      <c r="DU27" s="680"/>
      <c r="DV27" s="681"/>
      <c r="DW27" s="664">
        <v>0.5</v>
      </c>
      <c r="DX27" s="692"/>
      <c r="DY27" s="692"/>
      <c r="DZ27" s="692"/>
      <c r="EA27" s="692"/>
      <c r="EB27" s="692"/>
      <c r="EC27" s="693"/>
    </row>
    <row r="28" spans="2:133" ht="11.25" customHeight="1" x14ac:dyDescent="0.2">
      <c r="B28" s="656" t="s">
        <v>308</v>
      </c>
      <c r="C28" s="657"/>
      <c r="D28" s="657"/>
      <c r="E28" s="657"/>
      <c r="F28" s="657"/>
      <c r="G28" s="657"/>
      <c r="H28" s="657"/>
      <c r="I28" s="657"/>
      <c r="J28" s="657"/>
      <c r="K28" s="657"/>
      <c r="L28" s="657"/>
      <c r="M28" s="657"/>
      <c r="N28" s="657"/>
      <c r="O28" s="657"/>
      <c r="P28" s="657"/>
      <c r="Q28" s="658"/>
      <c r="R28" s="659">
        <v>36108</v>
      </c>
      <c r="S28" s="660"/>
      <c r="T28" s="660"/>
      <c r="U28" s="660"/>
      <c r="V28" s="660"/>
      <c r="W28" s="660"/>
      <c r="X28" s="660"/>
      <c r="Y28" s="661"/>
      <c r="Z28" s="662">
        <v>1.6</v>
      </c>
      <c r="AA28" s="662"/>
      <c r="AB28" s="662"/>
      <c r="AC28" s="662"/>
      <c r="AD28" s="663" t="s">
        <v>240</v>
      </c>
      <c r="AE28" s="663"/>
      <c r="AF28" s="663"/>
      <c r="AG28" s="663"/>
      <c r="AH28" s="663"/>
      <c r="AI28" s="663"/>
      <c r="AJ28" s="663"/>
      <c r="AK28" s="663"/>
      <c r="AL28" s="664" t="s">
        <v>147</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309</v>
      </c>
      <c r="CE28" s="657"/>
      <c r="CF28" s="657"/>
      <c r="CG28" s="657"/>
      <c r="CH28" s="657"/>
      <c r="CI28" s="657"/>
      <c r="CJ28" s="657"/>
      <c r="CK28" s="657"/>
      <c r="CL28" s="657"/>
      <c r="CM28" s="657"/>
      <c r="CN28" s="657"/>
      <c r="CO28" s="657"/>
      <c r="CP28" s="657"/>
      <c r="CQ28" s="658"/>
      <c r="CR28" s="659">
        <v>268863</v>
      </c>
      <c r="CS28" s="660"/>
      <c r="CT28" s="660"/>
      <c r="CU28" s="660"/>
      <c r="CV28" s="660"/>
      <c r="CW28" s="660"/>
      <c r="CX28" s="660"/>
      <c r="CY28" s="661"/>
      <c r="CZ28" s="664">
        <v>12.5</v>
      </c>
      <c r="DA28" s="692"/>
      <c r="DB28" s="692"/>
      <c r="DC28" s="694"/>
      <c r="DD28" s="668">
        <v>266223</v>
      </c>
      <c r="DE28" s="660"/>
      <c r="DF28" s="660"/>
      <c r="DG28" s="660"/>
      <c r="DH28" s="660"/>
      <c r="DI28" s="660"/>
      <c r="DJ28" s="660"/>
      <c r="DK28" s="661"/>
      <c r="DL28" s="668">
        <v>266223</v>
      </c>
      <c r="DM28" s="660"/>
      <c r="DN28" s="660"/>
      <c r="DO28" s="660"/>
      <c r="DP28" s="660"/>
      <c r="DQ28" s="660"/>
      <c r="DR28" s="660"/>
      <c r="DS28" s="660"/>
      <c r="DT28" s="660"/>
      <c r="DU28" s="660"/>
      <c r="DV28" s="661"/>
      <c r="DW28" s="664">
        <v>21.8</v>
      </c>
      <c r="DX28" s="692"/>
      <c r="DY28" s="692"/>
      <c r="DZ28" s="692"/>
      <c r="EA28" s="692"/>
      <c r="EB28" s="692"/>
      <c r="EC28" s="693"/>
    </row>
    <row r="29" spans="2:133" ht="11.25" customHeight="1" x14ac:dyDescent="0.2">
      <c r="B29" s="656" t="s">
        <v>310</v>
      </c>
      <c r="C29" s="657"/>
      <c r="D29" s="657"/>
      <c r="E29" s="657"/>
      <c r="F29" s="657"/>
      <c r="G29" s="657"/>
      <c r="H29" s="657"/>
      <c r="I29" s="657"/>
      <c r="J29" s="657"/>
      <c r="K29" s="657"/>
      <c r="L29" s="657"/>
      <c r="M29" s="657"/>
      <c r="N29" s="657"/>
      <c r="O29" s="657"/>
      <c r="P29" s="657"/>
      <c r="Q29" s="658"/>
      <c r="R29" s="659">
        <v>827</v>
      </c>
      <c r="S29" s="660"/>
      <c r="T29" s="660"/>
      <c r="U29" s="660"/>
      <c r="V29" s="660"/>
      <c r="W29" s="660"/>
      <c r="X29" s="660"/>
      <c r="Y29" s="661"/>
      <c r="Z29" s="662">
        <v>0</v>
      </c>
      <c r="AA29" s="662"/>
      <c r="AB29" s="662"/>
      <c r="AC29" s="662"/>
      <c r="AD29" s="663" t="s">
        <v>240</v>
      </c>
      <c r="AE29" s="663"/>
      <c r="AF29" s="663"/>
      <c r="AG29" s="663"/>
      <c r="AH29" s="663"/>
      <c r="AI29" s="663"/>
      <c r="AJ29" s="663"/>
      <c r="AK29" s="663"/>
      <c r="AL29" s="664" t="s">
        <v>147</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311</v>
      </c>
      <c r="CE29" s="698"/>
      <c r="CF29" s="656" t="s">
        <v>312</v>
      </c>
      <c r="CG29" s="657"/>
      <c r="CH29" s="657"/>
      <c r="CI29" s="657"/>
      <c r="CJ29" s="657"/>
      <c r="CK29" s="657"/>
      <c r="CL29" s="657"/>
      <c r="CM29" s="657"/>
      <c r="CN29" s="657"/>
      <c r="CO29" s="657"/>
      <c r="CP29" s="657"/>
      <c r="CQ29" s="658"/>
      <c r="CR29" s="659">
        <v>268859</v>
      </c>
      <c r="CS29" s="680"/>
      <c r="CT29" s="680"/>
      <c r="CU29" s="680"/>
      <c r="CV29" s="680"/>
      <c r="CW29" s="680"/>
      <c r="CX29" s="680"/>
      <c r="CY29" s="681"/>
      <c r="CZ29" s="664">
        <v>12.5</v>
      </c>
      <c r="DA29" s="692"/>
      <c r="DB29" s="692"/>
      <c r="DC29" s="694"/>
      <c r="DD29" s="668">
        <v>266219</v>
      </c>
      <c r="DE29" s="680"/>
      <c r="DF29" s="680"/>
      <c r="DG29" s="680"/>
      <c r="DH29" s="680"/>
      <c r="DI29" s="680"/>
      <c r="DJ29" s="680"/>
      <c r="DK29" s="681"/>
      <c r="DL29" s="668">
        <v>266219</v>
      </c>
      <c r="DM29" s="680"/>
      <c r="DN29" s="680"/>
      <c r="DO29" s="680"/>
      <c r="DP29" s="680"/>
      <c r="DQ29" s="680"/>
      <c r="DR29" s="680"/>
      <c r="DS29" s="680"/>
      <c r="DT29" s="680"/>
      <c r="DU29" s="680"/>
      <c r="DV29" s="681"/>
      <c r="DW29" s="664">
        <v>21.8</v>
      </c>
      <c r="DX29" s="692"/>
      <c r="DY29" s="692"/>
      <c r="DZ29" s="692"/>
      <c r="EA29" s="692"/>
      <c r="EB29" s="692"/>
      <c r="EC29" s="693"/>
    </row>
    <row r="30" spans="2:133" ht="11.25" customHeight="1" x14ac:dyDescent="0.2">
      <c r="B30" s="656" t="s">
        <v>313</v>
      </c>
      <c r="C30" s="657"/>
      <c r="D30" s="657"/>
      <c r="E30" s="657"/>
      <c r="F30" s="657"/>
      <c r="G30" s="657"/>
      <c r="H30" s="657"/>
      <c r="I30" s="657"/>
      <c r="J30" s="657"/>
      <c r="K30" s="657"/>
      <c r="L30" s="657"/>
      <c r="M30" s="657"/>
      <c r="N30" s="657"/>
      <c r="O30" s="657"/>
      <c r="P30" s="657"/>
      <c r="Q30" s="658"/>
      <c r="R30" s="659">
        <v>219407</v>
      </c>
      <c r="S30" s="660"/>
      <c r="T30" s="660"/>
      <c r="U30" s="660"/>
      <c r="V30" s="660"/>
      <c r="W30" s="660"/>
      <c r="X30" s="660"/>
      <c r="Y30" s="661"/>
      <c r="Z30" s="662">
        <v>9.9</v>
      </c>
      <c r="AA30" s="662"/>
      <c r="AB30" s="662"/>
      <c r="AC30" s="662"/>
      <c r="AD30" s="663" t="s">
        <v>177</v>
      </c>
      <c r="AE30" s="663"/>
      <c r="AF30" s="663"/>
      <c r="AG30" s="663"/>
      <c r="AH30" s="663"/>
      <c r="AI30" s="663"/>
      <c r="AJ30" s="663"/>
      <c r="AK30" s="663"/>
      <c r="AL30" s="664" t="s">
        <v>240</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314</v>
      </c>
      <c r="BH30" s="695"/>
      <c r="BI30" s="695"/>
      <c r="BJ30" s="695"/>
      <c r="BK30" s="695"/>
      <c r="BL30" s="695"/>
      <c r="BM30" s="695"/>
      <c r="BN30" s="695"/>
      <c r="BO30" s="695"/>
      <c r="BP30" s="695"/>
      <c r="BQ30" s="696"/>
      <c r="BR30" s="641" t="s">
        <v>315</v>
      </c>
      <c r="BS30" s="695"/>
      <c r="BT30" s="695"/>
      <c r="BU30" s="695"/>
      <c r="BV30" s="695"/>
      <c r="BW30" s="695"/>
      <c r="BX30" s="695"/>
      <c r="BY30" s="695"/>
      <c r="BZ30" s="695"/>
      <c r="CA30" s="695"/>
      <c r="CB30" s="696"/>
      <c r="CD30" s="699"/>
      <c r="CE30" s="700"/>
      <c r="CF30" s="656" t="s">
        <v>316</v>
      </c>
      <c r="CG30" s="657"/>
      <c r="CH30" s="657"/>
      <c r="CI30" s="657"/>
      <c r="CJ30" s="657"/>
      <c r="CK30" s="657"/>
      <c r="CL30" s="657"/>
      <c r="CM30" s="657"/>
      <c r="CN30" s="657"/>
      <c r="CO30" s="657"/>
      <c r="CP30" s="657"/>
      <c r="CQ30" s="658"/>
      <c r="CR30" s="659">
        <v>266497</v>
      </c>
      <c r="CS30" s="660"/>
      <c r="CT30" s="660"/>
      <c r="CU30" s="660"/>
      <c r="CV30" s="660"/>
      <c r="CW30" s="660"/>
      <c r="CX30" s="660"/>
      <c r="CY30" s="661"/>
      <c r="CZ30" s="664">
        <v>12.4</v>
      </c>
      <c r="DA30" s="692"/>
      <c r="DB30" s="692"/>
      <c r="DC30" s="694"/>
      <c r="DD30" s="668">
        <v>263948</v>
      </c>
      <c r="DE30" s="660"/>
      <c r="DF30" s="660"/>
      <c r="DG30" s="660"/>
      <c r="DH30" s="660"/>
      <c r="DI30" s="660"/>
      <c r="DJ30" s="660"/>
      <c r="DK30" s="661"/>
      <c r="DL30" s="668">
        <v>263948</v>
      </c>
      <c r="DM30" s="660"/>
      <c r="DN30" s="660"/>
      <c r="DO30" s="660"/>
      <c r="DP30" s="660"/>
      <c r="DQ30" s="660"/>
      <c r="DR30" s="660"/>
      <c r="DS30" s="660"/>
      <c r="DT30" s="660"/>
      <c r="DU30" s="660"/>
      <c r="DV30" s="661"/>
      <c r="DW30" s="664">
        <v>21.6</v>
      </c>
      <c r="DX30" s="692"/>
      <c r="DY30" s="692"/>
      <c r="DZ30" s="692"/>
      <c r="EA30" s="692"/>
      <c r="EB30" s="692"/>
      <c r="EC30" s="693"/>
    </row>
    <row r="31" spans="2:133" ht="11.25" customHeight="1" x14ac:dyDescent="0.2">
      <c r="B31" s="672" t="s">
        <v>317</v>
      </c>
      <c r="C31" s="673"/>
      <c r="D31" s="673"/>
      <c r="E31" s="673"/>
      <c r="F31" s="673"/>
      <c r="G31" s="673"/>
      <c r="H31" s="673"/>
      <c r="I31" s="673"/>
      <c r="J31" s="673"/>
      <c r="K31" s="673"/>
      <c r="L31" s="673"/>
      <c r="M31" s="673"/>
      <c r="N31" s="673"/>
      <c r="O31" s="673"/>
      <c r="P31" s="673"/>
      <c r="Q31" s="674"/>
      <c r="R31" s="659" t="s">
        <v>240</v>
      </c>
      <c r="S31" s="660"/>
      <c r="T31" s="660"/>
      <c r="U31" s="660"/>
      <c r="V31" s="660"/>
      <c r="W31" s="660"/>
      <c r="X31" s="660"/>
      <c r="Y31" s="661"/>
      <c r="Z31" s="662" t="s">
        <v>276</v>
      </c>
      <c r="AA31" s="662"/>
      <c r="AB31" s="662"/>
      <c r="AC31" s="662"/>
      <c r="AD31" s="663" t="s">
        <v>147</v>
      </c>
      <c r="AE31" s="663"/>
      <c r="AF31" s="663"/>
      <c r="AG31" s="663"/>
      <c r="AH31" s="663"/>
      <c r="AI31" s="663"/>
      <c r="AJ31" s="663"/>
      <c r="AK31" s="663"/>
      <c r="AL31" s="664" t="s">
        <v>177</v>
      </c>
      <c r="AM31" s="665"/>
      <c r="AN31" s="665"/>
      <c r="AO31" s="666"/>
      <c r="AP31" s="707" t="s">
        <v>318</v>
      </c>
      <c r="AQ31" s="708"/>
      <c r="AR31" s="708"/>
      <c r="AS31" s="708"/>
      <c r="AT31" s="713" t="s">
        <v>319</v>
      </c>
      <c r="AU31" s="218"/>
      <c r="AV31" s="218"/>
      <c r="AW31" s="218"/>
      <c r="AX31" s="645" t="s">
        <v>191</v>
      </c>
      <c r="AY31" s="646"/>
      <c r="AZ31" s="646"/>
      <c r="BA31" s="646"/>
      <c r="BB31" s="646"/>
      <c r="BC31" s="646"/>
      <c r="BD31" s="646"/>
      <c r="BE31" s="646"/>
      <c r="BF31" s="647"/>
      <c r="BG31" s="706">
        <v>99.9</v>
      </c>
      <c r="BH31" s="703"/>
      <c r="BI31" s="703"/>
      <c r="BJ31" s="703"/>
      <c r="BK31" s="703"/>
      <c r="BL31" s="703"/>
      <c r="BM31" s="654">
        <v>99.5</v>
      </c>
      <c r="BN31" s="703"/>
      <c r="BO31" s="703"/>
      <c r="BP31" s="703"/>
      <c r="BQ31" s="704"/>
      <c r="BR31" s="706">
        <v>99.9</v>
      </c>
      <c r="BS31" s="703"/>
      <c r="BT31" s="703"/>
      <c r="BU31" s="703"/>
      <c r="BV31" s="703"/>
      <c r="BW31" s="703"/>
      <c r="BX31" s="654">
        <v>99.4</v>
      </c>
      <c r="BY31" s="703"/>
      <c r="BZ31" s="703"/>
      <c r="CA31" s="703"/>
      <c r="CB31" s="704"/>
      <c r="CD31" s="699"/>
      <c r="CE31" s="700"/>
      <c r="CF31" s="656" t="s">
        <v>320</v>
      </c>
      <c r="CG31" s="657"/>
      <c r="CH31" s="657"/>
      <c r="CI31" s="657"/>
      <c r="CJ31" s="657"/>
      <c r="CK31" s="657"/>
      <c r="CL31" s="657"/>
      <c r="CM31" s="657"/>
      <c r="CN31" s="657"/>
      <c r="CO31" s="657"/>
      <c r="CP31" s="657"/>
      <c r="CQ31" s="658"/>
      <c r="CR31" s="659">
        <v>2362</v>
      </c>
      <c r="CS31" s="680"/>
      <c r="CT31" s="680"/>
      <c r="CU31" s="680"/>
      <c r="CV31" s="680"/>
      <c r="CW31" s="680"/>
      <c r="CX31" s="680"/>
      <c r="CY31" s="681"/>
      <c r="CZ31" s="664">
        <v>0.1</v>
      </c>
      <c r="DA31" s="692"/>
      <c r="DB31" s="692"/>
      <c r="DC31" s="694"/>
      <c r="DD31" s="668">
        <v>2271</v>
      </c>
      <c r="DE31" s="680"/>
      <c r="DF31" s="680"/>
      <c r="DG31" s="680"/>
      <c r="DH31" s="680"/>
      <c r="DI31" s="680"/>
      <c r="DJ31" s="680"/>
      <c r="DK31" s="681"/>
      <c r="DL31" s="668">
        <v>2271</v>
      </c>
      <c r="DM31" s="680"/>
      <c r="DN31" s="680"/>
      <c r="DO31" s="680"/>
      <c r="DP31" s="680"/>
      <c r="DQ31" s="680"/>
      <c r="DR31" s="680"/>
      <c r="DS31" s="680"/>
      <c r="DT31" s="680"/>
      <c r="DU31" s="680"/>
      <c r="DV31" s="681"/>
      <c r="DW31" s="664">
        <v>0.2</v>
      </c>
      <c r="DX31" s="692"/>
      <c r="DY31" s="692"/>
      <c r="DZ31" s="692"/>
      <c r="EA31" s="692"/>
      <c r="EB31" s="692"/>
      <c r="EC31" s="693"/>
    </row>
    <row r="32" spans="2:133" ht="11.25" customHeight="1" x14ac:dyDescent="0.2">
      <c r="B32" s="656" t="s">
        <v>321</v>
      </c>
      <c r="C32" s="657"/>
      <c r="D32" s="657"/>
      <c r="E32" s="657"/>
      <c r="F32" s="657"/>
      <c r="G32" s="657"/>
      <c r="H32" s="657"/>
      <c r="I32" s="657"/>
      <c r="J32" s="657"/>
      <c r="K32" s="657"/>
      <c r="L32" s="657"/>
      <c r="M32" s="657"/>
      <c r="N32" s="657"/>
      <c r="O32" s="657"/>
      <c r="P32" s="657"/>
      <c r="Q32" s="658"/>
      <c r="R32" s="659">
        <v>62781</v>
      </c>
      <c r="S32" s="660"/>
      <c r="T32" s="660"/>
      <c r="U32" s="660"/>
      <c r="V32" s="660"/>
      <c r="W32" s="660"/>
      <c r="X32" s="660"/>
      <c r="Y32" s="661"/>
      <c r="Z32" s="662">
        <v>2.8</v>
      </c>
      <c r="AA32" s="662"/>
      <c r="AB32" s="662"/>
      <c r="AC32" s="662"/>
      <c r="AD32" s="663" t="s">
        <v>240</v>
      </c>
      <c r="AE32" s="663"/>
      <c r="AF32" s="663"/>
      <c r="AG32" s="663"/>
      <c r="AH32" s="663"/>
      <c r="AI32" s="663"/>
      <c r="AJ32" s="663"/>
      <c r="AK32" s="663"/>
      <c r="AL32" s="664" t="s">
        <v>177</v>
      </c>
      <c r="AM32" s="665"/>
      <c r="AN32" s="665"/>
      <c r="AO32" s="666"/>
      <c r="AP32" s="709"/>
      <c r="AQ32" s="710"/>
      <c r="AR32" s="710"/>
      <c r="AS32" s="710"/>
      <c r="AT32" s="714"/>
      <c r="AU32" s="214" t="s">
        <v>322</v>
      </c>
      <c r="AX32" s="656" t="s">
        <v>323</v>
      </c>
      <c r="AY32" s="657"/>
      <c r="AZ32" s="657"/>
      <c r="BA32" s="657"/>
      <c r="BB32" s="657"/>
      <c r="BC32" s="657"/>
      <c r="BD32" s="657"/>
      <c r="BE32" s="657"/>
      <c r="BF32" s="658"/>
      <c r="BG32" s="716">
        <v>99.9</v>
      </c>
      <c r="BH32" s="680"/>
      <c r="BI32" s="680"/>
      <c r="BJ32" s="680"/>
      <c r="BK32" s="680"/>
      <c r="BL32" s="680"/>
      <c r="BM32" s="665">
        <v>99.8</v>
      </c>
      <c r="BN32" s="680"/>
      <c r="BO32" s="680"/>
      <c r="BP32" s="680"/>
      <c r="BQ32" s="705"/>
      <c r="BR32" s="716">
        <v>99.9</v>
      </c>
      <c r="BS32" s="680"/>
      <c r="BT32" s="680"/>
      <c r="BU32" s="680"/>
      <c r="BV32" s="680"/>
      <c r="BW32" s="680"/>
      <c r="BX32" s="665">
        <v>99.6</v>
      </c>
      <c r="BY32" s="680"/>
      <c r="BZ32" s="680"/>
      <c r="CA32" s="680"/>
      <c r="CB32" s="705"/>
      <c r="CD32" s="701"/>
      <c r="CE32" s="702"/>
      <c r="CF32" s="656" t="s">
        <v>324</v>
      </c>
      <c r="CG32" s="657"/>
      <c r="CH32" s="657"/>
      <c r="CI32" s="657"/>
      <c r="CJ32" s="657"/>
      <c r="CK32" s="657"/>
      <c r="CL32" s="657"/>
      <c r="CM32" s="657"/>
      <c r="CN32" s="657"/>
      <c r="CO32" s="657"/>
      <c r="CP32" s="657"/>
      <c r="CQ32" s="658"/>
      <c r="CR32" s="659">
        <v>4</v>
      </c>
      <c r="CS32" s="660"/>
      <c r="CT32" s="660"/>
      <c r="CU32" s="660"/>
      <c r="CV32" s="660"/>
      <c r="CW32" s="660"/>
      <c r="CX32" s="660"/>
      <c r="CY32" s="661"/>
      <c r="CZ32" s="664">
        <v>0</v>
      </c>
      <c r="DA32" s="692"/>
      <c r="DB32" s="692"/>
      <c r="DC32" s="694"/>
      <c r="DD32" s="668">
        <v>4</v>
      </c>
      <c r="DE32" s="660"/>
      <c r="DF32" s="660"/>
      <c r="DG32" s="660"/>
      <c r="DH32" s="660"/>
      <c r="DI32" s="660"/>
      <c r="DJ32" s="660"/>
      <c r="DK32" s="661"/>
      <c r="DL32" s="668">
        <v>4</v>
      </c>
      <c r="DM32" s="660"/>
      <c r="DN32" s="660"/>
      <c r="DO32" s="660"/>
      <c r="DP32" s="660"/>
      <c r="DQ32" s="660"/>
      <c r="DR32" s="660"/>
      <c r="DS32" s="660"/>
      <c r="DT32" s="660"/>
      <c r="DU32" s="660"/>
      <c r="DV32" s="661"/>
      <c r="DW32" s="664">
        <v>0</v>
      </c>
      <c r="DX32" s="692"/>
      <c r="DY32" s="692"/>
      <c r="DZ32" s="692"/>
      <c r="EA32" s="692"/>
      <c r="EB32" s="692"/>
      <c r="EC32" s="693"/>
    </row>
    <row r="33" spans="2:133" ht="11.25" customHeight="1" x14ac:dyDescent="0.2">
      <c r="B33" s="656" t="s">
        <v>325</v>
      </c>
      <c r="C33" s="657"/>
      <c r="D33" s="657"/>
      <c r="E33" s="657"/>
      <c r="F33" s="657"/>
      <c r="G33" s="657"/>
      <c r="H33" s="657"/>
      <c r="I33" s="657"/>
      <c r="J33" s="657"/>
      <c r="K33" s="657"/>
      <c r="L33" s="657"/>
      <c r="M33" s="657"/>
      <c r="N33" s="657"/>
      <c r="O33" s="657"/>
      <c r="P33" s="657"/>
      <c r="Q33" s="658"/>
      <c r="R33" s="659">
        <v>16349</v>
      </c>
      <c r="S33" s="660"/>
      <c r="T33" s="660"/>
      <c r="U33" s="660"/>
      <c r="V33" s="660"/>
      <c r="W33" s="660"/>
      <c r="X33" s="660"/>
      <c r="Y33" s="661"/>
      <c r="Z33" s="662">
        <v>0.7</v>
      </c>
      <c r="AA33" s="662"/>
      <c r="AB33" s="662"/>
      <c r="AC33" s="662"/>
      <c r="AD33" s="663">
        <v>6995</v>
      </c>
      <c r="AE33" s="663"/>
      <c r="AF33" s="663"/>
      <c r="AG33" s="663"/>
      <c r="AH33" s="663"/>
      <c r="AI33" s="663"/>
      <c r="AJ33" s="663"/>
      <c r="AK33" s="663"/>
      <c r="AL33" s="664">
        <v>0.6</v>
      </c>
      <c r="AM33" s="665"/>
      <c r="AN33" s="665"/>
      <c r="AO33" s="666"/>
      <c r="AP33" s="711"/>
      <c r="AQ33" s="712"/>
      <c r="AR33" s="712"/>
      <c r="AS33" s="712"/>
      <c r="AT33" s="715"/>
      <c r="AU33" s="219"/>
      <c r="AV33" s="219"/>
      <c r="AW33" s="219"/>
      <c r="AX33" s="682" t="s">
        <v>326</v>
      </c>
      <c r="AY33" s="683"/>
      <c r="AZ33" s="683"/>
      <c r="BA33" s="683"/>
      <c r="BB33" s="683"/>
      <c r="BC33" s="683"/>
      <c r="BD33" s="683"/>
      <c r="BE33" s="683"/>
      <c r="BF33" s="684"/>
      <c r="BG33" s="717">
        <v>100</v>
      </c>
      <c r="BH33" s="718"/>
      <c r="BI33" s="718"/>
      <c r="BJ33" s="718"/>
      <c r="BK33" s="718"/>
      <c r="BL33" s="718"/>
      <c r="BM33" s="719">
        <v>99.5</v>
      </c>
      <c r="BN33" s="718"/>
      <c r="BO33" s="718"/>
      <c r="BP33" s="718"/>
      <c r="BQ33" s="720"/>
      <c r="BR33" s="717">
        <v>100</v>
      </c>
      <c r="BS33" s="718"/>
      <c r="BT33" s="718"/>
      <c r="BU33" s="718"/>
      <c r="BV33" s="718"/>
      <c r="BW33" s="718"/>
      <c r="BX33" s="719">
        <v>99.3</v>
      </c>
      <c r="BY33" s="718"/>
      <c r="BZ33" s="718"/>
      <c r="CA33" s="718"/>
      <c r="CB33" s="720"/>
      <c r="CD33" s="656" t="s">
        <v>327</v>
      </c>
      <c r="CE33" s="657"/>
      <c r="CF33" s="657"/>
      <c r="CG33" s="657"/>
      <c r="CH33" s="657"/>
      <c r="CI33" s="657"/>
      <c r="CJ33" s="657"/>
      <c r="CK33" s="657"/>
      <c r="CL33" s="657"/>
      <c r="CM33" s="657"/>
      <c r="CN33" s="657"/>
      <c r="CO33" s="657"/>
      <c r="CP33" s="657"/>
      <c r="CQ33" s="658"/>
      <c r="CR33" s="659">
        <v>1072707</v>
      </c>
      <c r="CS33" s="680"/>
      <c r="CT33" s="680"/>
      <c r="CU33" s="680"/>
      <c r="CV33" s="680"/>
      <c r="CW33" s="680"/>
      <c r="CX33" s="680"/>
      <c r="CY33" s="681"/>
      <c r="CZ33" s="664">
        <v>50</v>
      </c>
      <c r="DA33" s="692"/>
      <c r="DB33" s="692"/>
      <c r="DC33" s="694"/>
      <c r="DD33" s="668">
        <v>794968</v>
      </c>
      <c r="DE33" s="680"/>
      <c r="DF33" s="680"/>
      <c r="DG33" s="680"/>
      <c r="DH33" s="680"/>
      <c r="DI33" s="680"/>
      <c r="DJ33" s="680"/>
      <c r="DK33" s="681"/>
      <c r="DL33" s="668">
        <v>473316</v>
      </c>
      <c r="DM33" s="680"/>
      <c r="DN33" s="680"/>
      <c r="DO33" s="680"/>
      <c r="DP33" s="680"/>
      <c r="DQ33" s="680"/>
      <c r="DR33" s="680"/>
      <c r="DS33" s="680"/>
      <c r="DT33" s="680"/>
      <c r="DU33" s="680"/>
      <c r="DV33" s="681"/>
      <c r="DW33" s="664">
        <v>38.799999999999997</v>
      </c>
      <c r="DX33" s="692"/>
      <c r="DY33" s="692"/>
      <c r="DZ33" s="692"/>
      <c r="EA33" s="692"/>
      <c r="EB33" s="692"/>
      <c r="EC33" s="693"/>
    </row>
    <row r="34" spans="2:133" ht="11.25" customHeight="1" x14ac:dyDescent="0.2">
      <c r="B34" s="656" t="s">
        <v>328</v>
      </c>
      <c r="C34" s="657"/>
      <c r="D34" s="657"/>
      <c r="E34" s="657"/>
      <c r="F34" s="657"/>
      <c r="G34" s="657"/>
      <c r="H34" s="657"/>
      <c r="I34" s="657"/>
      <c r="J34" s="657"/>
      <c r="K34" s="657"/>
      <c r="L34" s="657"/>
      <c r="M34" s="657"/>
      <c r="N34" s="657"/>
      <c r="O34" s="657"/>
      <c r="P34" s="657"/>
      <c r="Q34" s="658"/>
      <c r="R34" s="659">
        <v>72976</v>
      </c>
      <c r="S34" s="660"/>
      <c r="T34" s="660"/>
      <c r="U34" s="660"/>
      <c r="V34" s="660"/>
      <c r="W34" s="660"/>
      <c r="X34" s="660"/>
      <c r="Y34" s="661"/>
      <c r="Z34" s="662">
        <v>3.3</v>
      </c>
      <c r="AA34" s="662"/>
      <c r="AB34" s="662"/>
      <c r="AC34" s="662"/>
      <c r="AD34" s="663" t="s">
        <v>240</v>
      </c>
      <c r="AE34" s="663"/>
      <c r="AF34" s="663"/>
      <c r="AG34" s="663"/>
      <c r="AH34" s="663"/>
      <c r="AI34" s="663"/>
      <c r="AJ34" s="663"/>
      <c r="AK34" s="663"/>
      <c r="AL34" s="664" t="s">
        <v>240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329</v>
      </c>
      <c r="CE34" s="657"/>
      <c r="CF34" s="657"/>
      <c r="CG34" s="657"/>
      <c r="CH34" s="657"/>
      <c r="CI34" s="657"/>
      <c r="CJ34" s="657"/>
      <c r="CK34" s="657"/>
      <c r="CL34" s="657"/>
      <c r="CM34" s="657"/>
      <c r="CN34" s="657"/>
      <c r="CO34" s="657"/>
      <c r="CP34" s="657"/>
      <c r="CQ34" s="658"/>
      <c r="CR34" s="659">
        <v>383338</v>
      </c>
      <c r="CS34" s="660"/>
      <c r="CT34" s="660"/>
      <c r="CU34" s="660"/>
      <c r="CV34" s="660"/>
      <c r="CW34" s="660"/>
      <c r="CX34" s="660"/>
      <c r="CY34" s="661"/>
      <c r="CZ34" s="664">
        <v>17.899999999999999</v>
      </c>
      <c r="DA34" s="692"/>
      <c r="DB34" s="692"/>
      <c r="DC34" s="694"/>
      <c r="DD34" s="668">
        <v>290831</v>
      </c>
      <c r="DE34" s="660"/>
      <c r="DF34" s="660"/>
      <c r="DG34" s="660"/>
      <c r="DH34" s="660"/>
      <c r="DI34" s="660"/>
      <c r="DJ34" s="660"/>
      <c r="DK34" s="661"/>
      <c r="DL34" s="668">
        <v>196268</v>
      </c>
      <c r="DM34" s="660"/>
      <c r="DN34" s="660"/>
      <c r="DO34" s="660"/>
      <c r="DP34" s="660"/>
      <c r="DQ34" s="660"/>
      <c r="DR34" s="660"/>
      <c r="DS34" s="660"/>
      <c r="DT34" s="660"/>
      <c r="DU34" s="660"/>
      <c r="DV34" s="661"/>
      <c r="DW34" s="664">
        <v>16.100000000000001</v>
      </c>
      <c r="DX34" s="692"/>
      <c r="DY34" s="692"/>
      <c r="DZ34" s="692"/>
      <c r="EA34" s="692"/>
      <c r="EB34" s="692"/>
      <c r="EC34" s="693"/>
    </row>
    <row r="35" spans="2:133" ht="11.25" customHeight="1" x14ac:dyDescent="0.2">
      <c r="B35" s="656" t="s">
        <v>330</v>
      </c>
      <c r="C35" s="657"/>
      <c r="D35" s="657"/>
      <c r="E35" s="657"/>
      <c r="F35" s="657"/>
      <c r="G35" s="657"/>
      <c r="H35" s="657"/>
      <c r="I35" s="657"/>
      <c r="J35" s="657"/>
      <c r="K35" s="657"/>
      <c r="L35" s="657"/>
      <c r="M35" s="657"/>
      <c r="N35" s="657"/>
      <c r="O35" s="657"/>
      <c r="P35" s="657"/>
      <c r="Q35" s="658"/>
      <c r="R35" s="659">
        <v>57097</v>
      </c>
      <c r="S35" s="660"/>
      <c r="T35" s="660"/>
      <c r="U35" s="660"/>
      <c r="V35" s="660"/>
      <c r="W35" s="660"/>
      <c r="X35" s="660"/>
      <c r="Y35" s="661"/>
      <c r="Z35" s="662">
        <v>2.6</v>
      </c>
      <c r="AA35" s="662"/>
      <c r="AB35" s="662"/>
      <c r="AC35" s="662"/>
      <c r="AD35" s="663" t="s">
        <v>177</v>
      </c>
      <c r="AE35" s="663"/>
      <c r="AF35" s="663"/>
      <c r="AG35" s="663"/>
      <c r="AH35" s="663"/>
      <c r="AI35" s="663"/>
      <c r="AJ35" s="663"/>
      <c r="AK35" s="663"/>
      <c r="AL35" s="664" t="s">
        <v>147</v>
      </c>
      <c r="AM35" s="665"/>
      <c r="AN35" s="665"/>
      <c r="AO35" s="666"/>
      <c r="AP35" s="222"/>
      <c r="AQ35" s="641" t="s">
        <v>331</v>
      </c>
      <c r="AR35" s="642"/>
      <c r="AS35" s="642"/>
      <c r="AT35" s="642"/>
      <c r="AU35" s="642"/>
      <c r="AV35" s="642"/>
      <c r="AW35" s="642"/>
      <c r="AX35" s="642"/>
      <c r="AY35" s="642"/>
      <c r="AZ35" s="642"/>
      <c r="BA35" s="642"/>
      <c r="BB35" s="642"/>
      <c r="BC35" s="642"/>
      <c r="BD35" s="642"/>
      <c r="BE35" s="642"/>
      <c r="BF35" s="643"/>
      <c r="BG35" s="641" t="s">
        <v>332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333</v>
      </c>
      <c r="CE35" s="657"/>
      <c r="CF35" s="657"/>
      <c r="CG35" s="657"/>
      <c r="CH35" s="657"/>
      <c r="CI35" s="657"/>
      <c r="CJ35" s="657"/>
      <c r="CK35" s="657"/>
      <c r="CL35" s="657"/>
      <c r="CM35" s="657"/>
      <c r="CN35" s="657"/>
      <c r="CO35" s="657"/>
      <c r="CP35" s="657"/>
      <c r="CQ35" s="658"/>
      <c r="CR35" s="659">
        <v>24486</v>
      </c>
      <c r="CS35" s="680"/>
      <c r="CT35" s="680"/>
      <c r="CU35" s="680"/>
      <c r="CV35" s="680"/>
      <c r="CW35" s="680"/>
      <c r="CX35" s="680"/>
      <c r="CY35" s="681"/>
      <c r="CZ35" s="664">
        <v>1.1000000000000001</v>
      </c>
      <c r="DA35" s="692"/>
      <c r="DB35" s="692"/>
      <c r="DC35" s="694"/>
      <c r="DD35" s="668">
        <v>14857</v>
      </c>
      <c r="DE35" s="680"/>
      <c r="DF35" s="680"/>
      <c r="DG35" s="680"/>
      <c r="DH35" s="680"/>
      <c r="DI35" s="680"/>
      <c r="DJ35" s="680"/>
      <c r="DK35" s="681"/>
      <c r="DL35" s="668">
        <v>12289</v>
      </c>
      <c r="DM35" s="680"/>
      <c r="DN35" s="680"/>
      <c r="DO35" s="680"/>
      <c r="DP35" s="680"/>
      <c r="DQ35" s="680"/>
      <c r="DR35" s="680"/>
      <c r="DS35" s="680"/>
      <c r="DT35" s="680"/>
      <c r="DU35" s="680"/>
      <c r="DV35" s="681"/>
      <c r="DW35" s="664">
        <v>1</v>
      </c>
      <c r="DX35" s="692"/>
      <c r="DY35" s="692"/>
      <c r="DZ35" s="692"/>
      <c r="EA35" s="692"/>
      <c r="EB35" s="692"/>
      <c r="EC35" s="693"/>
    </row>
    <row r="36" spans="2:133" ht="11.25" customHeight="1" x14ac:dyDescent="0.2">
      <c r="B36" s="656" t="s">
        <v>334</v>
      </c>
      <c r="C36" s="657"/>
      <c r="D36" s="657"/>
      <c r="E36" s="657"/>
      <c r="F36" s="657"/>
      <c r="G36" s="657"/>
      <c r="H36" s="657"/>
      <c r="I36" s="657"/>
      <c r="J36" s="657"/>
      <c r="K36" s="657"/>
      <c r="L36" s="657"/>
      <c r="M36" s="657"/>
      <c r="N36" s="657"/>
      <c r="O36" s="657"/>
      <c r="P36" s="657"/>
      <c r="Q36" s="658"/>
      <c r="R36" s="659">
        <v>88608</v>
      </c>
      <c r="S36" s="660"/>
      <c r="T36" s="660"/>
      <c r="U36" s="660"/>
      <c r="V36" s="660"/>
      <c r="W36" s="660"/>
      <c r="X36" s="660"/>
      <c r="Y36" s="661"/>
      <c r="Z36" s="662">
        <v>4</v>
      </c>
      <c r="AA36" s="662"/>
      <c r="AB36" s="662"/>
      <c r="AC36" s="662"/>
      <c r="AD36" s="663" t="s">
        <v>240</v>
      </c>
      <c r="AE36" s="663"/>
      <c r="AF36" s="663"/>
      <c r="AG36" s="663"/>
      <c r="AH36" s="663"/>
      <c r="AI36" s="663"/>
      <c r="AJ36" s="663"/>
      <c r="AK36" s="663"/>
      <c r="AL36" s="664" t="s">
        <v>240</v>
      </c>
      <c r="AM36" s="665"/>
      <c r="AN36" s="665"/>
      <c r="AO36" s="666"/>
      <c r="AP36" s="222"/>
      <c r="AQ36" s="725" t="s">
        <v>335</v>
      </c>
      <c r="AR36" s="726"/>
      <c r="AS36" s="726"/>
      <c r="AT36" s="726"/>
      <c r="AU36" s="726"/>
      <c r="AV36" s="726"/>
      <c r="AW36" s="726"/>
      <c r="AX36" s="726"/>
      <c r="AY36" s="727"/>
      <c r="AZ36" s="648">
        <v>156459</v>
      </c>
      <c r="BA36" s="649"/>
      <c r="BB36" s="649"/>
      <c r="BC36" s="649"/>
      <c r="BD36" s="649"/>
      <c r="BE36" s="649"/>
      <c r="BF36" s="721"/>
      <c r="BG36" s="645" t="s">
        <v>336</v>
      </c>
      <c r="BH36" s="646"/>
      <c r="BI36" s="646"/>
      <c r="BJ36" s="646"/>
      <c r="BK36" s="646"/>
      <c r="BL36" s="646"/>
      <c r="BM36" s="646"/>
      <c r="BN36" s="646"/>
      <c r="BO36" s="646"/>
      <c r="BP36" s="646"/>
      <c r="BQ36" s="646"/>
      <c r="BR36" s="646"/>
      <c r="BS36" s="646"/>
      <c r="BT36" s="646"/>
      <c r="BU36" s="647"/>
      <c r="BV36" s="648">
        <v>1299</v>
      </c>
      <c r="BW36" s="649"/>
      <c r="BX36" s="649"/>
      <c r="BY36" s="649"/>
      <c r="BZ36" s="649"/>
      <c r="CA36" s="649"/>
      <c r="CB36" s="721"/>
      <c r="CD36" s="656" t="s">
        <v>337</v>
      </c>
      <c r="CE36" s="657"/>
      <c r="CF36" s="657"/>
      <c r="CG36" s="657"/>
      <c r="CH36" s="657"/>
      <c r="CI36" s="657"/>
      <c r="CJ36" s="657"/>
      <c r="CK36" s="657"/>
      <c r="CL36" s="657"/>
      <c r="CM36" s="657"/>
      <c r="CN36" s="657"/>
      <c r="CO36" s="657"/>
      <c r="CP36" s="657"/>
      <c r="CQ36" s="658"/>
      <c r="CR36" s="659">
        <v>263782</v>
      </c>
      <c r="CS36" s="660"/>
      <c r="CT36" s="660"/>
      <c r="CU36" s="660"/>
      <c r="CV36" s="660"/>
      <c r="CW36" s="660"/>
      <c r="CX36" s="660"/>
      <c r="CY36" s="661"/>
      <c r="CZ36" s="664">
        <v>12.3</v>
      </c>
      <c r="DA36" s="692"/>
      <c r="DB36" s="692"/>
      <c r="DC36" s="694"/>
      <c r="DD36" s="668">
        <v>192592</v>
      </c>
      <c r="DE36" s="660"/>
      <c r="DF36" s="660"/>
      <c r="DG36" s="660"/>
      <c r="DH36" s="660"/>
      <c r="DI36" s="660"/>
      <c r="DJ36" s="660"/>
      <c r="DK36" s="661"/>
      <c r="DL36" s="668">
        <v>140884</v>
      </c>
      <c r="DM36" s="660"/>
      <c r="DN36" s="660"/>
      <c r="DO36" s="660"/>
      <c r="DP36" s="660"/>
      <c r="DQ36" s="660"/>
      <c r="DR36" s="660"/>
      <c r="DS36" s="660"/>
      <c r="DT36" s="660"/>
      <c r="DU36" s="660"/>
      <c r="DV36" s="661"/>
      <c r="DW36" s="664">
        <v>11.5</v>
      </c>
      <c r="DX36" s="692"/>
      <c r="DY36" s="692"/>
      <c r="DZ36" s="692"/>
      <c r="EA36" s="692"/>
      <c r="EB36" s="692"/>
      <c r="EC36" s="693"/>
    </row>
    <row r="37" spans="2:133" ht="11.25" customHeight="1" x14ac:dyDescent="0.2">
      <c r="B37" s="656" t="s">
        <v>338</v>
      </c>
      <c r="C37" s="657"/>
      <c r="D37" s="657"/>
      <c r="E37" s="657"/>
      <c r="F37" s="657"/>
      <c r="G37" s="657"/>
      <c r="H37" s="657"/>
      <c r="I37" s="657"/>
      <c r="J37" s="657"/>
      <c r="K37" s="657"/>
      <c r="L37" s="657"/>
      <c r="M37" s="657"/>
      <c r="N37" s="657"/>
      <c r="O37" s="657"/>
      <c r="P37" s="657"/>
      <c r="Q37" s="658"/>
      <c r="R37" s="659">
        <v>27313</v>
      </c>
      <c r="S37" s="660"/>
      <c r="T37" s="660"/>
      <c r="U37" s="660"/>
      <c r="V37" s="660"/>
      <c r="W37" s="660"/>
      <c r="X37" s="660"/>
      <c r="Y37" s="661"/>
      <c r="Z37" s="662">
        <v>1.2</v>
      </c>
      <c r="AA37" s="662"/>
      <c r="AB37" s="662"/>
      <c r="AC37" s="662"/>
      <c r="AD37" s="663">
        <v>9207</v>
      </c>
      <c r="AE37" s="663"/>
      <c r="AF37" s="663"/>
      <c r="AG37" s="663"/>
      <c r="AH37" s="663"/>
      <c r="AI37" s="663"/>
      <c r="AJ37" s="663"/>
      <c r="AK37" s="663"/>
      <c r="AL37" s="664">
        <v>0.8</v>
      </c>
      <c r="AM37" s="665"/>
      <c r="AN37" s="665"/>
      <c r="AO37" s="666"/>
      <c r="AQ37" s="722" t="s">
        <v>339</v>
      </c>
      <c r="AR37" s="723"/>
      <c r="AS37" s="723"/>
      <c r="AT37" s="723"/>
      <c r="AU37" s="723"/>
      <c r="AV37" s="723"/>
      <c r="AW37" s="723"/>
      <c r="AX37" s="723"/>
      <c r="AY37" s="724"/>
      <c r="AZ37" s="659">
        <v>37705</v>
      </c>
      <c r="BA37" s="660"/>
      <c r="BB37" s="660"/>
      <c r="BC37" s="660"/>
      <c r="BD37" s="680"/>
      <c r="BE37" s="680"/>
      <c r="BF37" s="705"/>
      <c r="BG37" s="656" t="s">
        <v>340</v>
      </c>
      <c r="BH37" s="657"/>
      <c r="BI37" s="657"/>
      <c r="BJ37" s="657"/>
      <c r="BK37" s="657"/>
      <c r="BL37" s="657"/>
      <c r="BM37" s="657"/>
      <c r="BN37" s="657"/>
      <c r="BO37" s="657"/>
      <c r="BP37" s="657"/>
      <c r="BQ37" s="657"/>
      <c r="BR37" s="657"/>
      <c r="BS37" s="657"/>
      <c r="BT37" s="657"/>
      <c r="BU37" s="658"/>
      <c r="BV37" s="659">
        <v>508</v>
      </c>
      <c r="BW37" s="660"/>
      <c r="BX37" s="660"/>
      <c r="BY37" s="660"/>
      <c r="BZ37" s="660"/>
      <c r="CA37" s="660"/>
      <c r="CB37" s="669"/>
      <c r="CD37" s="656" t="s">
        <v>341</v>
      </c>
      <c r="CE37" s="657"/>
      <c r="CF37" s="657"/>
      <c r="CG37" s="657"/>
      <c r="CH37" s="657"/>
      <c r="CI37" s="657"/>
      <c r="CJ37" s="657"/>
      <c r="CK37" s="657"/>
      <c r="CL37" s="657"/>
      <c r="CM37" s="657"/>
      <c r="CN37" s="657"/>
      <c r="CO37" s="657"/>
      <c r="CP37" s="657"/>
      <c r="CQ37" s="658"/>
      <c r="CR37" s="659">
        <v>122457</v>
      </c>
      <c r="CS37" s="680"/>
      <c r="CT37" s="680"/>
      <c r="CU37" s="680"/>
      <c r="CV37" s="680"/>
      <c r="CW37" s="680"/>
      <c r="CX37" s="680"/>
      <c r="CY37" s="681"/>
      <c r="CZ37" s="664">
        <v>5.7</v>
      </c>
      <c r="DA37" s="692"/>
      <c r="DB37" s="692"/>
      <c r="DC37" s="694"/>
      <c r="DD37" s="668">
        <v>104857</v>
      </c>
      <c r="DE37" s="680"/>
      <c r="DF37" s="680"/>
      <c r="DG37" s="680"/>
      <c r="DH37" s="680"/>
      <c r="DI37" s="680"/>
      <c r="DJ37" s="680"/>
      <c r="DK37" s="681"/>
      <c r="DL37" s="668">
        <v>102627</v>
      </c>
      <c r="DM37" s="680"/>
      <c r="DN37" s="680"/>
      <c r="DO37" s="680"/>
      <c r="DP37" s="680"/>
      <c r="DQ37" s="680"/>
      <c r="DR37" s="680"/>
      <c r="DS37" s="680"/>
      <c r="DT37" s="680"/>
      <c r="DU37" s="680"/>
      <c r="DV37" s="681"/>
      <c r="DW37" s="664">
        <v>8.4</v>
      </c>
      <c r="DX37" s="692"/>
      <c r="DY37" s="692"/>
      <c r="DZ37" s="692"/>
      <c r="EA37" s="692"/>
      <c r="EB37" s="692"/>
      <c r="EC37" s="693"/>
    </row>
    <row r="38" spans="2:133" ht="11.25" customHeight="1" x14ac:dyDescent="0.2">
      <c r="B38" s="656" t="s">
        <v>342</v>
      </c>
      <c r="C38" s="657"/>
      <c r="D38" s="657"/>
      <c r="E38" s="657"/>
      <c r="F38" s="657"/>
      <c r="G38" s="657"/>
      <c r="H38" s="657"/>
      <c r="I38" s="657"/>
      <c r="J38" s="657"/>
      <c r="K38" s="657"/>
      <c r="L38" s="657"/>
      <c r="M38" s="657"/>
      <c r="N38" s="657"/>
      <c r="O38" s="657"/>
      <c r="P38" s="657"/>
      <c r="Q38" s="658"/>
      <c r="R38" s="659">
        <v>290800</v>
      </c>
      <c r="S38" s="660"/>
      <c r="T38" s="660"/>
      <c r="U38" s="660"/>
      <c r="V38" s="660"/>
      <c r="W38" s="660"/>
      <c r="X38" s="660"/>
      <c r="Y38" s="661"/>
      <c r="Z38" s="662">
        <v>13.1</v>
      </c>
      <c r="AA38" s="662"/>
      <c r="AB38" s="662"/>
      <c r="AC38" s="662"/>
      <c r="AD38" s="663" t="s">
        <v>240</v>
      </c>
      <c r="AE38" s="663"/>
      <c r="AF38" s="663"/>
      <c r="AG38" s="663"/>
      <c r="AH38" s="663"/>
      <c r="AI38" s="663"/>
      <c r="AJ38" s="663"/>
      <c r="AK38" s="663"/>
      <c r="AL38" s="664" t="s">
        <v>177</v>
      </c>
      <c r="AM38" s="665"/>
      <c r="AN38" s="665"/>
      <c r="AO38" s="666"/>
      <c r="AQ38" s="722" t="s">
        <v>343</v>
      </c>
      <c r="AR38" s="723"/>
      <c r="AS38" s="723"/>
      <c r="AT38" s="723"/>
      <c r="AU38" s="723"/>
      <c r="AV38" s="723"/>
      <c r="AW38" s="723"/>
      <c r="AX38" s="723"/>
      <c r="AY38" s="724"/>
      <c r="AZ38" s="659">
        <v>8956</v>
      </c>
      <c r="BA38" s="660"/>
      <c r="BB38" s="660"/>
      <c r="BC38" s="660"/>
      <c r="BD38" s="680"/>
      <c r="BE38" s="680"/>
      <c r="BF38" s="705"/>
      <c r="BG38" s="656" t="s">
        <v>344</v>
      </c>
      <c r="BH38" s="657"/>
      <c r="BI38" s="657"/>
      <c r="BJ38" s="657"/>
      <c r="BK38" s="657"/>
      <c r="BL38" s="657"/>
      <c r="BM38" s="657"/>
      <c r="BN38" s="657"/>
      <c r="BO38" s="657"/>
      <c r="BP38" s="657"/>
      <c r="BQ38" s="657"/>
      <c r="BR38" s="657"/>
      <c r="BS38" s="657"/>
      <c r="BT38" s="657"/>
      <c r="BU38" s="658"/>
      <c r="BV38" s="659">
        <v>144</v>
      </c>
      <c r="BW38" s="660"/>
      <c r="BX38" s="660"/>
      <c r="BY38" s="660"/>
      <c r="BZ38" s="660"/>
      <c r="CA38" s="660"/>
      <c r="CB38" s="669"/>
      <c r="CD38" s="656" t="s">
        <v>345</v>
      </c>
      <c r="CE38" s="657"/>
      <c r="CF38" s="657"/>
      <c r="CG38" s="657"/>
      <c r="CH38" s="657"/>
      <c r="CI38" s="657"/>
      <c r="CJ38" s="657"/>
      <c r="CK38" s="657"/>
      <c r="CL38" s="657"/>
      <c r="CM38" s="657"/>
      <c r="CN38" s="657"/>
      <c r="CO38" s="657"/>
      <c r="CP38" s="657"/>
      <c r="CQ38" s="658"/>
      <c r="CR38" s="659">
        <v>147503</v>
      </c>
      <c r="CS38" s="660"/>
      <c r="CT38" s="660"/>
      <c r="CU38" s="660"/>
      <c r="CV38" s="660"/>
      <c r="CW38" s="660"/>
      <c r="CX38" s="660"/>
      <c r="CY38" s="661"/>
      <c r="CZ38" s="664">
        <v>6.9</v>
      </c>
      <c r="DA38" s="692"/>
      <c r="DB38" s="692"/>
      <c r="DC38" s="694"/>
      <c r="DD38" s="668">
        <v>129538</v>
      </c>
      <c r="DE38" s="660"/>
      <c r="DF38" s="660"/>
      <c r="DG38" s="660"/>
      <c r="DH38" s="660"/>
      <c r="DI38" s="660"/>
      <c r="DJ38" s="660"/>
      <c r="DK38" s="661"/>
      <c r="DL38" s="668">
        <v>123875</v>
      </c>
      <c r="DM38" s="660"/>
      <c r="DN38" s="660"/>
      <c r="DO38" s="660"/>
      <c r="DP38" s="660"/>
      <c r="DQ38" s="660"/>
      <c r="DR38" s="660"/>
      <c r="DS38" s="660"/>
      <c r="DT38" s="660"/>
      <c r="DU38" s="660"/>
      <c r="DV38" s="661"/>
      <c r="DW38" s="664">
        <v>10.1</v>
      </c>
      <c r="DX38" s="692"/>
      <c r="DY38" s="692"/>
      <c r="DZ38" s="692"/>
      <c r="EA38" s="692"/>
      <c r="EB38" s="692"/>
      <c r="EC38" s="693"/>
    </row>
    <row r="39" spans="2:133" ht="11.25" customHeight="1" x14ac:dyDescent="0.2">
      <c r="B39" s="656" t="s">
        <v>346</v>
      </c>
      <c r="C39" s="657"/>
      <c r="D39" s="657"/>
      <c r="E39" s="657"/>
      <c r="F39" s="657"/>
      <c r="G39" s="657"/>
      <c r="H39" s="657"/>
      <c r="I39" s="657"/>
      <c r="J39" s="657"/>
      <c r="K39" s="657"/>
      <c r="L39" s="657"/>
      <c r="M39" s="657"/>
      <c r="N39" s="657"/>
      <c r="O39" s="657"/>
      <c r="P39" s="657"/>
      <c r="Q39" s="658"/>
      <c r="R39" s="659" t="s">
        <v>240</v>
      </c>
      <c r="S39" s="660"/>
      <c r="T39" s="660"/>
      <c r="U39" s="660"/>
      <c r="V39" s="660"/>
      <c r="W39" s="660"/>
      <c r="X39" s="660"/>
      <c r="Y39" s="661"/>
      <c r="Z39" s="662" t="s">
        <v>240</v>
      </c>
      <c r="AA39" s="662"/>
      <c r="AB39" s="662"/>
      <c r="AC39" s="662"/>
      <c r="AD39" s="663" t="s">
        <v>177</v>
      </c>
      <c r="AE39" s="663"/>
      <c r="AF39" s="663"/>
      <c r="AG39" s="663"/>
      <c r="AH39" s="663"/>
      <c r="AI39" s="663"/>
      <c r="AJ39" s="663"/>
      <c r="AK39" s="663"/>
      <c r="AL39" s="664" t="s">
        <v>240</v>
      </c>
      <c r="AM39" s="665"/>
      <c r="AN39" s="665"/>
      <c r="AO39" s="666"/>
      <c r="AQ39" s="722" t="s">
        <v>347</v>
      </c>
      <c r="AR39" s="723"/>
      <c r="AS39" s="723"/>
      <c r="AT39" s="723"/>
      <c r="AU39" s="723"/>
      <c r="AV39" s="723"/>
      <c r="AW39" s="723"/>
      <c r="AX39" s="723"/>
      <c r="AY39" s="724"/>
      <c r="AZ39" s="659" t="s">
        <v>147</v>
      </c>
      <c r="BA39" s="660"/>
      <c r="BB39" s="660"/>
      <c r="BC39" s="660"/>
      <c r="BD39" s="680"/>
      <c r="BE39" s="680"/>
      <c r="BF39" s="705"/>
      <c r="BG39" s="656" t="s">
        <v>348</v>
      </c>
      <c r="BH39" s="657"/>
      <c r="BI39" s="657"/>
      <c r="BJ39" s="657"/>
      <c r="BK39" s="657"/>
      <c r="BL39" s="657"/>
      <c r="BM39" s="657"/>
      <c r="BN39" s="657"/>
      <c r="BO39" s="657"/>
      <c r="BP39" s="657"/>
      <c r="BQ39" s="657"/>
      <c r="BR39" s="657"/>
      <c r="BS39" s="657"/>
      <c r="BT39" s="657"/>
      <c r="BU39" s="658"/>
      <c r="BV39" s="659">
        <v>202</v>
      </c>
      <c r="BW39" s="660"/>
      <c r="BX39" s="660"/>
      <c r="BY39" s="660"/>
      <c r="BZ39" s="660"/>
      <c r="CA39" s="660"/>
      <c r="CB39" s="669"/>
      <c r="CD39" s="656" t="s">
        <v>349</v>
      </c>
      <c r="CE39" s="657"/>
      <c r="CF39" s="657"/>
      <c r="CG39" s="657"/>
      <c r="CH39" s="657"/>
      <c r="CI39" s="657"/>
      <c r="CJ39" s="657"/>
      <c r="CK39" s="657"/>
      <c r="CL39" s="657"/>
      <c r="CM39" s="657"/>
      <c r="CN39" s="657"/>
      <c r="CO39" s="657"/>
      <c r="CP39" s="657"/>
      <c r="CQ39" s="658"/>
      <c r="CR39" s="659">
        <v>253118</v>
      </c>
      <c r="CS39" s="680"/>
      <c r="CT39" s="680"/>
      <c r="CU39" s="680"/>
      <c r="CV39" s="680"/>
      <c r="CW39" s="680"/>
      <c r="CX39" s="680"/>
      <c r="CY39" s="681"/>
      <c r="CZ39" s="664">
        <v>11.8</v>
      </c>
      <c r="DA39" s="692"/>
      <c r="DB39" s="692"/>
      <c r="DC39" s="694"/>
      <c r="DD39" s="668">
        <v>167150</v>
      </c>
      <c r="DE39" s="680"/>
      <c r="DF39" s="680"/>
      <c r="DG39" s="680"/>
      <c r="DH39" s="680"/>
      <c r="DI39" s="680"/>
      <c r="DJ39" s="680"/>
      <c r="DK39" s="681"/>
      <c r="DL39" s="668" t="s">
        <v>177</v>
      </c>
      <c r="DM39" s="680"/>
      <c r="DN39" s="680"/>
      <c r="DO39" s="680"/>
      <c r="DP39" s="680"/>
      <c r="DQ39" s="680"/>
      <c r="DR39" s="680"/>
      <c r="DS39" s="680"/>
      <c r="DT39" s="680"/>
      <c r="DU39" s="680"/>
      <c r="DV39" s="681"/>
      <c r="DW39" s="664" t="s">
        <v>240</v>
      </c>
      <c r="DX39" s="692"/>
      <c r="DY39" s="692"/>
      <c r="DZ39" s="692"/>
      <c r="EA39" s="692"/>
      <c r="EB39" s="692"/>
      <c r="EC39" s="693"/>
    </row>
    <row r="40" spans="2:133" ht="11.25" customHeight="1" x14ac:dyDescent="0.2">
      <c r="B40" s="656" t="s">
        <v>350</v>
      </c>
      <c r="C40" s="657"/>
      <c r="D40" s="657"/>
      <c r="E40" s="657"/>
      <c r="F40" s="657"/>
      <c r="G40" s="657"/>
      <c r="H40" s="657"/>
      <c r="I40" s="657"/>
      <c r="J40" s="657"/>
      <c r="K40" s="657"/>
      <c r="L40" s="657"/>
      <c r="M40" s="657"/>
      <c r="N40" s="657"/>
      <c r="O40" s="657"/>
      <c r="P40" s="657"/>
      <c r="Q40" s="658"/>
      <c r="R40" s="659">
        <v>10400</v>
      </c>
      <c r="S40" s="660"/>
      <c r="T40" s="660"/>
      <c r="U40" s="660"/>
      <c r="V40" s="660"/>
      <c r="W40" s="660"/>
      <c r="X40" s="660"/>
      <c r="Y40" s="661"/>
      <c r="Z40" s="662">
        <v>0.5</v>
      </c>
      <c r="AA40" s="662"/>
      <c r="AB40" s="662"/>
      <c r="AC40" s="662"/>
      <c r="AD40" s="663" t="s">
        <v>177</v>
      </c>
      <c r="AE40" s="663"/>
      <c r="AF40" s="663"/>
      <c r="AG40" s="663"/>
      <c r="AH40" s="663"/>
      <c r="AI40" s="663"/>
      <c r="AJ40" s="663"/>
      <c r="AK40" s="663"/>
      <c r="AL40" s="664" t="s">
        <v>240</v>
      </c>
      <c r="AM40" s="665"/>
      <c r="AN40" s="665"/>
      <c r="AO40" s="666"/>
      <c r="AQ40" s="722" t="s">
        <v>351</v>
      </c>
      <c r="AR40" s="723"/>
      <c r="AS40" s="723"/>
      <c r="AT40" s="723"/>
      <c r="AU40" s="723"/>
      <c r="AV40" s="723"/>
      <c r="AW40" s="723"/>
      <c r="AX40" s="723"/>
      <c r="AY40" s="724"/>
      <c r="AZ40" s="659" t="s">
        <v>240</v>
      </c>
      <c r="BA40" s="660"/>
      <c r="BB40" s="660"/>
      <c r="BC40" s="660"/>
      <c r="BD40" s="680"/>
      <c r="BE40" s="680"/>
      <c r="BF40" s="705"/>
      <c r="BG40" s="709" t="s">
        <v>352</v>
      </c>
      <c r="BH40" s="710"/>
      <c r="BI40" s="710"/>
      <c r="BJ40" s="710"/>
      <c r="BK40" s="710"/>
      <c r="BL40" s="223"/>
      <c r="BM40" s="657" t="s">
        <v>353</v>
      </c>
      <c r="BN40" s="657"/>
      <c r="BO40" s="657"/>
      <c r="BP40" s="657"/>
      <c r="BQ40" s="657"/>
      <c r="BR40" s="657"/>
      <c r="BS40" s="657"/>
      <c r="BT40" s="657"/>
      <c r="BU40" s="658"/>
      <c r="BV40" s="659">
        <v>101</v>
      </c>
      <c r="BW40" s="660"/>
      <c r="BX40" s="660"/>
      <c r="BY40" s="660"/>
      <c r="BZ40" s="660"/>
      <c r="CA40" s="660"/>
      <c r="CB40" s="669"/>
      <c r="CD40" s="656" t="s">
        <v>354</v>
      </c>
      <c r="CE40" s="657"/>
      <c r="CF40" s="657"/>
      <c r="CG40" s="657"/>
      <c r="CH40" s="657"/>
      <c r="CI40" s="657"/>
      <c r="CJ40" s="657"/>
      <c r="CK40" s="657"/>
      <c r="CL40" s="657"/>
      <c r="CM40" s="657"/>
      <c r="CN40" s="657"/>
      <c r="CO40" s="657"/>
      <c r="CP40" s="657"/>
      <c r="CQ40" s="658"/>
      <c r="CR40" s="659">
        <v>480</v>
      </c>
      <c r="CS40" s="660"/>
      <c r="CT40" s="660"/>
      <c r="CU40" s="660"/>
      <c r="CV40" s="660"/>
      <c r="CW40" s="660"/>
      <c r="CX40" s="660"/>
      <c r="CY40" s="661"/>
      <c r="CZ40" s="664">
        <v>0</v>
      </c>
      <c r="DA40" s="692"/>
      <c r="DB40" s="692"/>
      <c r="DC40" s="694"/>
      <c r="DD40" s="668" t="s">
        <v>240</v>
      </c>
      <c r="DE40" s="660"/>
      <c r="DF40" s="660"/>
      <c r="DG40" s="660"/>
      <c r="DH40" s="660"/>
      <c r="DI40" s="660"/>
      <c r="DJ40" s="660"/>
      <c r="DK40" s="661"/>
      <c r="DL40" s="668" t="s">
        <v>147</v>
      </c>
      <c r="DM40" s="660"/>
      <c r="DN40" s="660"/>
      <c r="DO40" s="660"/>
      <c r="DP40" s="660"/>
      <c r="DQ40" s="660"/>
      <c r="DR40" s="660"/>
      <c r="DS40" s="660"/>
      <c r="DT40" s="660"/>
      <c r="DU40" s="660"/>
      <c r="DV40" s="661"/>
      <c r="DW40" s="664" t="s">
        <v>177</v>
      </c>
      <c r="DX40" s="692"/>
      <c r="DY40" s="692"/>
      <c r="DZ40" s="692"/>
      <c r="EA40" s="692"/>
      <c r="EB40" s="692"/>
      <c r="EC40" s="693"/>
    </row>
    <row r="41" spans="2:133" ht="11.25" customHeight="1" x14ac:dyDescent="0.2">
      <c r="B41" s="682" t="s">
        <v>355</v>
      </c>
      <c r="C41" s="683"/>
      <c r="D41" s="683"/>
      <c r="E41" s="683"/>
      <c r="F41" s="683"/>
      <c r="G41" s="683"/>
      <c r="H41" s="683"/>
      <c r="I41" s="683"/>
      <c r="J41" s="683"/>
      <c r="K41" s="683"/>
      <c r="L41" s="683"/>
      <c r="M41" s="683"/>
      <c r="N41" s="683"/>
      <c r="O41" s="683"/>
      <c r="P41" s="683"/>
      <c r="Q41" s="684"/>
      <c r="R41" s="731">
        <v>2221391</v>
      </c>
      <c r="S41" s="732"/>
      <c r="T41" s="732"/>
      <c r="U41" s="732"/>
      <c r="V41" s="732"/>
      <c r="W41" s="732"/>
      <c r="X41" s="732"/>
      <c r="Y41" s="736"/>
      <c r="Z41" s="737">
        <v>100</v>
      </c>
      <c r="AA41" s="737"/>
      <c r="AB41" s="737"/>
      <c r="AC41" s="737"/>
      <c r="AD41" s="738">
        <v>1210769</v>
      </c>
      <c r="AE41" s="738"/>
      <c r="AF41" s="738"/>
      <c r="AG41" s="738"/>
      <c r="AH41" s="738"/>
      <c r="AI41" s="738"/>
      <c r="AJ41" s="738"/>
      <c r="AK41" s="738"/>
      <c r="AL41" s="739">
        <v>100</v>
      </c>
      <c r="AM41" s="719"/>
      <c r="AN41" s="719"/>
      <c r="AO41" s="740"/>
      <c r="AQ41" s="722" t="s">
        <v>356</v>
      </c>
      <c r="AR41" s="723"/>
      <c r="AS41" s="723"/>
      <c r="AT41" s="723"/>
      <c r="AU41" s="723"/>
      <c r="AV41" s="723"/>
      <c r="AW41" s="723"/>
      <c r="AX41" s="723"/>
      <c r="AY41" s="724"/>
      <c r="AZ41" s="659">
        <v>31375</v>
      </c>
      <c r="BA41" s="660"/>
      <c r="BB41" s="660"/>
      <c r="BC41" s="660"/>
      <c r="BD41" s="680"/>
      <c r="BE41" s="680"/>
      <c r="BF41" s="705"/>
      <c r="BG41" s="709"/>
      <c r="BH41" s="710"/>
      <c r="BI41" s="710"/>
      <c r="BJ41" s="710"/>
      <c r="BK41" s="710"/>
      <c r="BL41" s="223"/>
      <c r="BM41" s="657" t="s">
        <v>357</v>
      </c>
      <c r="BN41" s="657"/>
      <c r="BO41" s="657"/>
      <c r="BP41" s="657"/>
      <c r="BQ41" s="657"/>
      <c r="BR41" s="657"/>
      <c r="BS41" s="657"/>
      <c r="BT41" s="657"/>
      <c r="BU41" s="658"/>
      <c r="BV41" s="659" t="s">
        <v>276</v>
      </c>
      <c r="BW41" s="660"/>
      <c r="BX41" s="660"/>
      <c r="BY41" s="660"/>
      <c r="BZ41" s="660"/>
      <c r="CA41" s="660"/>
      <c r="CB41" s="669"/>
      <c r="CD41" s="656" t="s">
        <v>358</v>
      </c>
      <c r="CE41" s="657"/>
      <c r="CF41" s="657"/>
      <c r="CG41" s="657"/>
      <c r="CH41" s="657"/>
      <c r="CI41" s="657"/>
      <c r="CJ41" s="657"/>
      <c r="CK41" s="657"/>
      <c r="CL41" s="657"/>
      <c r="CM41" s="657"/>
      <c r="CN41" s="657"/>
      <c r="CO41" s="657"/>
      <c r="CP41" s="657"/>
      <c r="CQ41" s="658"/>
      <c r="CR41" s="659" t="s">
        <v>276</v>
      </c>
      <c r="CS41" s="680"/>
      <c r="CT41" s="680"/>
      <c r="CU41" s="680"/>
      <c r="CV41" s="680"/>
      <c r="CW41" s="680"/>
      <c r="CX41" s="680"/>
      <c r="CY41" s="681"/>
      <c r="CZ41" s="664" t="s">
        <v>147</v>
      </c>
      <c r="DA41" s="692"/>
      <c r="DB41" s="692"/>
      <c r="DC41" s="694"/>
      <c r="DD41" s="668" t="s">
        <v>147</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359</v>
      </c>
      <c r="AR42" s="729"/>
      <c r="AS42" s="729"/>
      <c r="AT42" s="729"/>
      <c r="AU42" s="729"/>
      <c r="AV42" s="729"/>
      <c r="AW42" s="729"/>
      <c r="AX42" s="729"/>
      <c r="AY42" s="730"/>
      <c r="AZ42" s="731">
        <v>78423</v>
      </c>
      <c r="BA42" s="732"/>
      <c r="BB42" s="732"/>
      <c r="BC42" s="732"/>
      <c r="BD42" s="718"/>
      <c r="BE42" s="718"/>
      <c r="BF42" s="720"/>
      <c r="BG42" s="711"/>
      <c r="BH42" s="712"/>
      <c r="BI42" s="712"/>
      <c r="BJ42" s="712"/>
      <c r="BK42" s="712"/>
      <c r="BL42" s="224"/>
      <c r="BM42" s="683" t="s">
        <v>360</v>
      </c>
      <c r="BN42" s="683"/>
      <c r="BO42" s="683"/>
      <c r="BP42" s="683"/>
      <c r="BQ42" s="683"/>
      <c r="BR42" s="683"/>
      <c r="BS42" s="683"/>
      <c r="BT42" s="683"/>
      <c r="BU42" s="684"/>
      <c r="BV42" s="731">
        <v>384</v>
      </c>
      <c r="BW42" s="732"/>
      <c r="BX42" s="732"/>
      <c r="BY42" s="732"/>
      <c r="BZ42" s="732"/>
      <c r="CA42" s="732"/>
      <c r="CB42" s="741"/>
      <c r="CD42" s="656" t="s">
        <v>361</v>
      </c>
      <c r="CE42" s="657"/>
      <c r="CF42" s="657"/>
      <c r="CG42" s="657"/>
      <c r="CH42" s="657"/>
      <c r="CI42" s="657"/>
      <c r="CJ42" s="657"/>
      <c r="CK42" s="657"/>
      <c r="CL42" s="657"/>
      <c r="CM42" s="657"/>
      <c r="CN42" s="657"/>
      <c r="CO42" s="657"/>
      <c r="CP42" s="657"/>
      <c r="CQ42" s="658"/>
      <c r="CR42" s="659">
        <v>403906</v>
      </c>
      <c r="CS42" s="680"/>
      <c r="CT42" s="680"/>
      <c r="CU42" s="680"/>
      <c r="CV42" s="680"/>
      <c r="CW42" s="680"/>
      <c r="CX42" s="680"/>
      <c r="CY42" s="681"/>
      <c r="CZ42" s="664">
        <v>18.8</v>
      </c>
      <c r="DA42" s="692"/>
      <c r="DB42" s="692"/>
      <c r="DC42" s="694"/>
      <c r="DD42" s="668">
        <v>44428</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362</v>
      </c>
      <c r="CD43" s="656" t="s">
        <v>363</v>
      </c>
      <c r="CE43" s="657"/>
      <c r="CF43" s="657"/>
      <c r="CG43" s="657"/>
      <c r="CH43" s="657"/>
      <c r="CI43" s="657"/>
      <c r="CJ43" s="657"/>
      <c r="CK43" s="657"/>
      <c r="CL43" s="657"/>
      <c r="CM43" s="657"/>
      <c r="CN43" s="657"/>
      <c r="CO43" s="657"/>
      <c r="CP43" s="657"/>
      <c r="CQ43" s="658"/>
      <c r="CR43" s="659">
        <v>8238</v>
      </c>
      <c r="CS43" s="680"/>
      <c r="CT43" s="680"/>
      <c r="CU43" s="680"/>
      <c r="CV43" s="680"/>
      <c r="CW43" s="680"/>
      <c r="CX43" s="680"/>
      <c r="CY43" s="681"/>
      <c r="CZ43" s="664">
        <v>0.4</v>
      </c>
      <c r="DA43" s="692"/>
      <c r="DB43" s="692"/>
      <c r="DC43" s="694"/>
      <c r="DD43" s="668">
        <v>8238</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311</v>
      </c>
      <c r="CE44" s="698"/>
      <c r="CF44" s="656" t="s">
        <v>365</v>
      </c>
      <c r="CG44" s="657"/>
      <c r="CH44" s="657"/>
      <c r="CI44" s="657"/>
      <c r="CJ44" s="657"/>
      <c r="CK44" s="657"/>
      <c r="CL44" s="657"/>
      <c r="CM44" s="657"/>
      <c r="CN44" s="657"/>
      <c r="CO44" s="657"/>
      <c r="CP44" s="657"/>
      <c r="CQ44" s="658"/>
      <c r="CR44" s="659">
        <v>403906</v>
      </c>
      <c r="CS44" s="660"/>
      <c r="CT44" s="660"/>
      <c r="CU44" s="660"/>
      <c r="CV44" s="660"/>
      <c r="CW44" s="660"/>
      <c r="CX44" s="660"/>
      <c r="CY44" s="661"/>
      <c r="CZ44" s="664">
        <v>18.8</v>
      </c>
      <c r="DA44" s="665"/>
      <c r="DB44" s="665"/>
      <c r="DC44" s="671"/>
      <c r="DD44" s="668">
        <v>44428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367</v>
      </c>
      <c r="CG45" s="657"/>
      <c r="CH45" s="657"/>
      <c r="CI45" s="657"/>
      <c r="CJ45" s="657"/>
      <c r="CK45" s="657"/>
      <c r="CL45" s="657"/>
      <c r="CM45" s="657"/>
      <c r="CN45" s="657"/>
      <c r="CO45" s="657"/>
      <c r="CP45" s="657"/>
      <c r="CQ45" s="658"/>
      <c r="CR45" s="659">
        <v>116111</v>
      </c>
      <c r="CS45" s="680"/>
      <c r="CT45" s="680"/>
      <c r="CU45" s="680"/>
      <c r="CV45" s="680"/>
      <c r="CW45" s="680"/>
      <c r="CX45" s="680"/>
      <c r="CY45" s="681"/>
      <c r="CZ45" s="664">
        <v>5.4</v>
      </c>
      <c r="DA45" s="692"/>
      <c r="DB45" s="692"/>
      <c r="DC45" s="694"/>
      <c r="DD45" s="668">
        <v>8718</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368</v>
      </c>
      <c r="CG46" s="657"/>
      <c r="CH46" s="657"/>
      <c r="CI46" s="657"/>
      <c r="CJ46" s="657"/>
      <c r="CK46" s="657"/>
      <c r="CL46" s="657"/>
      <c r="CM46" s="657"/>
      <c r="CN46" s="657"/>
      <c r="CO46" s="657"/>
      <c r="CP46" s="657"/>
      <c r="CQ46" s="658"/>
      <c r="CR46" s="659">
        <v>281495</v>
      </c>
      <c r="CS46" s="660"/>
      <c r="CT46" s="660"/>
      <c r="CU46" s="660"/>
      <c r="CV46" s="660"/>
      <c r="CW46" s="660"/>
      <c r="CX46" s="660"/>
      <c r="CY46" s="661"/>
      <c r="CZ46" s="664">
        <v>13.1</v>
      </c>
      <c r="DA46" s="665"/>
      <c r="DB46" s="665"/>
      <c r="DC46" s="671"/>
      <c r="DD46" s="668">
        <v>29410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369</v>
      </c>
      <c r="CG47" s="657"/>
      <c r="CH47" s="657"/>
      <c r="CI47" s="657"/>
      <c r="CJ47" s="657"/>
      <c r="CK47" s="657"/>
      <c r="CL47" s="657"/>
      <c r="CM47" s="657"/>
      <c r="CN47" s="657"/>
      <c r="CO47" s="657"/>
      <c r="CP47" s="657"/>
      <c r="CQ47" s="658"/>
      <c r="CR47" s="659" t="s">
        <v>240</v>
      </c>
      <c r="CS47" s="680"/>
      <c r="CT47" s="680"/>
      <c r="CU47" s="680"/>
      <c r="CV47" s="680"/>
      <c r="CW47" s="680"/>
      <c r="CX47" s="680"/>
      <c r="CY47" s="681"/>
      <c r="CZ47" s="664" t="s">
        <v>147</v>
      </c>
      <c r="DA47" s="692"/>
      <c r="DB47" s="692"/>
      <c r="DC47" s="694"/>
      <c r="DD47" s="668" t="s">
        <v>240</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701"/>
      <c r="CE48" s="702"/>
      <c r="CF48" s="656" t="s">
        <v>370</v>
      </c>
      <c r="CG48" s="657"/>
      <c r="CH48" s="657"/>
      <c r="CI48" s="657"/>
      <c r="CJ48" s="657"/>
      <c r="CK48" s="657"/>
      <c r="CL48" s="657"/>
      <c r="CM48" s="657"/>
      <c r="CN48" s="657"/>
      <c r="CO48" s="657"/>
      <c r="CP48" s="657"/>
      <c r="CQ48" s="658"/>
      <c r="CR48" s="659" t="s">
        <v>147</v>
      </c>
      <c r="CS48" s="660"/>
      <c r="CT48" s="660"/>
      <c r="CU48" s="660"/>
      <c r="CV48" s="660"/>
      <c r="CW48" s="660"/>
      <c r="CX48" s="660"/>
      <c r="CY48" s="661"/>
      <c r="CZ48" s="664" t="s">
        <v>240</v>
      </c>
      <c r="DA48" s="665"/>
      <c r="DB48" s="665"/>
      <c r="DC48" s="671"/>
      <c r="DD48" s="668" t="s">
        <v>147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2" t="s">
        <v>371</v>
      </c>
      <c r="CE49" s="683"/>
      <c r="CF49" s="683"/>
      <c r="CG49" s="683"/>
      <c r="CH49" s="683"/>
      <c r="CI49" s="683"/>
      <c r="CJ49" s="683"/>
      <c r="CK49" s="683"/>
      <c r="CL49" s="683"/>
      <c r="CM49" s="683"/>
      <c r="CN49" s="683"/>
      <c r="CO49" s="683"/>
      <c r="CP49" s="683"/>
      <c r="CQ49" s="684"/>
      <c r="CR49" s="731">
        <v>2146784</v>
      </c>
      <c r="CS49" s="718"/>
      <c r="CT49" s="718"/>
      <c r="CU49" s="718"/>
      <c r="CV49" s="718"/>
      <c r="CW49" s="718"/>
      <c r="CX49" s="718"/>
      <c r="CY49" s="747"/>
      <c r="CZ49" s="739">
        <v>100</v>
      </c>
      <c r="DA49" s="748"/>
      <c r="DB49" s="748"/>
      <c r="DC49" s="749"/>
      <c r="DD49" s="750">
        <v>1439685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NIpr4OlaBeI1sc9LqfkhOuCZ4TvgLULq+RBd5U8qJJ9P0C+MQG60uL/h5A7i0sUr6au+HnVtpPFBOh0xvixg==" saltValue="sBviytbu+cuOSOR3bZD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373</v>
      </c>
      <c r="DK2" s="759"/>
      <c r="DL2" s="759"/>
      <c r="DM2" s="759"/>
      <c r="DN2" s="759"/>
      <c r="DO2" s="760"/>
      <c r="DP2" s="228"/>
      <c r="DQ2" s="758" t="s">
        <v>374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377</v>
      </c>
      <c r="B5" s="764"/>
      <c r="C5" s="764"/>
      <c r="D5" s="764"/>
      <c r="E5" s="764"/>
      <c r="F5" s="764"/>
      <c r="G5" s="764"/>
      <c r="H5" s="764"/>
      <c r="I5" s="764"/>
      <c r="J5" s="764"/>
      <c r="K5" s="764"/>
      <c r="L5" s="764"/>
      <c r="M5" s="764"/>
      <c r="N5" s="764"/>
      <c r="O5" s="764"/>
      <c r="P5" s="765"/>
      <c r="Q5" s="769" t="s">
        <v>378</v>
      </c>
      <c r="R5" s="770"/>
      <c r="S5" s="770"/>
      <c r="T5" s="770"/>
      <c r="U5" s="771"/>
      <c r="V5" s="769" t="s">
        <v>379</v>
      </c>
      <c r="W5" s="770"/>
      <c r="X5" s="770"/>
      <c r="Y5" s="770"/>
      <c r="Z5" s="771"/>
      <c r="AA5" s="769" t="s">
        <v>380</v>
      </c>
      <c r="AB5" s="770"/>
      <c r="AC5" s="770"/>
      <c r="AD5" s="770"/>
      <c r="AE5" s="770"/>
      <c r="AF5" s="775" t="s">
        <v>381</v>
      </c>
      <c r="AG5" s="770"/>
      <c r="AH5" s="770"/>
      <c r="AI5" s="770"/>
      <c r="AJ5" s="776"/>
      <c r="AK5" s="770" t="s">
        <v>382</v>
      </c>
      <c r="AL5" s="770"/>
      <c r="AM5" s="770"/>
      <c r="AN5" s="770"/>
      <c r="AO5" s="771"/>
      <c r="AP5" s="769" t="s">
        <v>383</v>
      </c>
      <c r="AQ5" s="770"/>
      <c r="AR5" s="770"/>
      <c r="AS5" s="770"/>
      <c r="AT5" s="771"/>
      <c r="AU5" s="769" t="s">
        <v>384</v>
      </c>
      <c r="AV5" s="770"/>
      <c r="AW5" s="770"/>
      <c r="AX5" s="770"/>
      <c r="AY5" s="776"/>
      <c r="AZ5" s="232"/>
      <c r="BA5" s="232"/>
      <c r="BB5" s="232"/>
      <c r="BC5" s="232"/>
      <c r="BD5" s="232"/>
      <c r="BE5" s="233"/>
      <c r="BF5" s="233"/>
      <c r="BG5" s="233"/>
      <c r="BH5" s="233"/>
      <c r="BI5" s="233"/>
      <c r="BJ5" s="233"/>
      <c r="BK5" s="233"/>
      <c r="BL5" s="233"/>
      <c r="BM5" s="233"/>
      <c r="BN5" s="233"/>
      <c r="BO5" s="233"/>
      <c r="BP5" s="233"/>
      <c r="BQ5" s="763" t="s">
        <v>385</v>
      </c>
      <c r="BR5" s="764"/>
      <c r="BS5" s="764"/>
      <c r="BT5" s="764"/>
      <c r="BU5" s="764"/>
      <c r="BV5" s="764"/>
      <c r="BW5" s="764"/>
      <c r="BX5" s="764"/>
      <c r="BY5" s="764"/>
      <c r="BZ5" s="764"/>
      <c r="CA5" s="764"/>
      <c r="CB5" s="764"/>
      <c r="CC5" s="764"/>
      <c r="CD5" s="764"/>
      <c r="CE5" s="764"/>
      <c r="CF5" s="764"/>
      <c r="CG5" s="765"/>
      <c r="CH5" s="769" t="s">
        <v>386</v>
      </c>
      <c r="CI5" s="770"/>
      <c r="CJ5" s="770"/>
      <c r="CK5" s="770"/>
      <c r="CL5" s="771"/>
      <c r="CM5" s="769" t="s">
        <v>387</v>
      </c>
      <c r="CN5" s="770"/>
      <c r="CO5" s="770"/>
      <c r="CP5" s="770"/>
      <c r="CQ5" s="771"/>
      <c r="CR5" s="769" t="s">
        <v>388</v>
      </c>
      <c r="CS5" s="770"/>
      <c r="CT5" s="770"/>
      <c r="CU5" s="770"/>
      <c r="CV5" s="771"/>
      <c r="CW5" s="769" t="s">
        <v>389</v>
      </c>
      <c r="CX5" s="770"/>
      <c r="CY5" s="770"/>
      <c r="CZ5" s="770"/>
      <c r="DA5" s="771"/>
      <c r="DB5" s="769" t="s">
        <v>390</v>
      </c>
      <c r="DC5" s="770"/>
      <c r="DD5" s="770"/>
      <c r="DE5" s="770"/>
      <c r="DF5" s="771"/>
      <c r="DG5" s="799" t="s">
        <v>391</v>
      </c>
      <c r="DH5" s="800"/>
      <c r="DI5" s="800"/>
      <c r="DJ5" s="800"/>
      <c r="DK5" s="801"/>
      <c r="DL5" s="799" t="s">
        <v>392</v>
      </c>
      <c r="DM5" s="800"/>
      <c r="DN5" s="800"/>
      <c r="DO5" s="800"/>
      <c r="DP5" s="801"/>
      <c r="DQ5" s="769" t="s">
        <v>393</v>
      </c>
      <c r="DR5" s="770"/>
      <c r="DS5" s="770"/>
      <c r="DT5" s="770"/>
      <c r="DU5" s="771"/>
      <c r="DV5" s="769" t="s">
        <v>384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394</v>
      </c>
      <c r="C7" s="786"/>
      <c r="D7" s="786"/>
      <c r="E7" s="786"/>
      <c r="F7" s="786"/>
      <c r="G7" s="786"/>
      <c r="H7" s="786"/>
      <c r="I7" s="786"/>
      <c r="J7" s="786"/>
      <c r="K7" s="786"/>
      <c r="L7" s="786"/>
      <c r="M7" s="786"/>
      <c r="N7" s="786"/>
      <c r="O7" s="786"/>
      <c r="P7" s="787"/>
      <c r="Q7" s="788">
        <v>2216</v>
      </c>
      <c r="R7" s="789"/>
      <c r="S7" s="789"/>
      <c r="T7" s="789"/>
      <c r="U7" s="789"/>
      <c r="V7" s="789">
        <v>2146</v>
      </c>
      <c r="W7" s="789"/>
      <c r="X7" s="789"/>
      <c r="Y7" s="789"/>
      <c r="Z7" s="789"/>
      <c r="AA7" s="789">
        <v>70</v>
      </c>
      <c r="AB7" s="789"/>
      <c r="AC7" s="789"/>
      <c r="AD7" s="789"/>
      <c r="AE7" s="790"/>
      <c r="AF7" s="791">
        <v>70</v>
      </c>
      <c r="AG7" s="792"/>
      <c r="AH7" s="792"/>
      <c r="AI7" s="792"/>
      <c r="AJ7" s="793"/>
      <c r="AK7" s="794" t="s">
        <v>578</v>
      </c>
      <c r="AL7" s="795"/>
      <c r="AM7" s="795"/>
      <c r="AN7" s="795"/>
      <c r="AO7" s="795"/>
      <c r="AP7" s="795">
        <v>3413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580</v>
      </c>
      <c r="BT7" s="783"/>
      <c r="BU7" s="783"/>
      <c r="BV7" s="783"/>
      <c r="BW7" s="783"/>
      <c r="BX7" s="783"/>
      <c r="BY7" s="783"/>
      <c r="BZ7" s="783"/>
      <c r="CA7" s="783"/>
      <c r="CB7" s="783"/>
      <c r="CC7" s="783"/>
      <c r="CD7" s="783"/>
      <c r="CE7" s="783"/>
      <c r="CF7" s="783"/>
      <c r="CG7" s="798"/>
      <c r="CH7" s="779">
        <v>3</v>
      </c>
      <c r="CI7" s="780"/>
      <c r="CJ7" s="780"/>
      <c r="CK7" s="780"/>
      <c r="CL7" s="781"/>
      <c r="CM7" s="779">
        <v>112</v>
      </c>
      <c r="CN7" s="780"/>
      <c r="CO7" s="780"/>
      <c r="CP7" s="780"/>
      <c r="CQ7" s="781"/>
      <c r="CR7" s="779">
        <v>100</v>
      </c>
      <c r="CS7" s="780"/>
      <c r="CT7" s="780"/>
      <c r="CU7" s="780"/>
      <c r="CV7" s="781"/>
      <c r="CW7" s="779">
        <v>0</v>
      </c>
      <c r="CX7" s="780"/>
      <c r="CY7" s="780"/>
      <c r="CZ7" s="780"/>
      <c r="DA7" s="781"/>
      <c r="DB7" s="779">
        <v>0</v>
      </c>
      <c r="DC7" s="780"/>
      <c r="DD7" s="780"/>
      <c r="DE7" s="780"/>
      <c r="DF7" s="781"/>
      <c r="DG7" s="779">
        <v>0</v>
      </c>
      <c r="DH7" s="780"/>
      <c r="DI7" s="780"/>
      <c r="DJ7" s="780"/>
      <c r="DK7" s="781"/>
      <c r="DL7" s="779">
        <v>0</v>
      </c>
      <c r="DM7" s="780"/>
      <c r="DN7" s="780"/>
      <c r="DO7" s="780"/>
      <c r="DP7" s="781"/>
      <c r="DQ7" s="779">
        <v>0</v>
      </c>
      <c r="DR7" s="780"/>
      <c r="DS7" s="780"/>
      <c r="DT7" s="780"/>
      <c r="DU7" s="781"/>
      <c r="DV7" s="782"/>
      <c r="DW7" s="783"/>
      <c r="DX7" s="783"/>
      <c r="DY7" s="783"/>
      <c r="DZ7" s="784"/>
      <c r="EA7" s="234"/>
    </row>
    <row r="8" spans="1:131" s="235" customFormat="1" ht="26.25" customHeight="1" x14ac:dyDescent="0.2">
      <c r="A8" s="238">
        <v>2</v>
      </c>
      <c r="B8" s="816" t="s">
        <v>395</v>
      </c>
      <c r="C8" s="817"/>
      <c r="D8" s="817"/>
      <c r="E8" s="817"/>
      <c r="F8" s="817"/>
      <c r="G8" s="817"/>
      <c r="H8" s="817"/>
      <c r="I8" s="817"/>
      <c r="J8" s="817"/>
      <c r="K8" s="817"/>
      <c r="L8" s="817"/>
      <c r="M8" s="817"/>
      <c r="N8" s="817"/>
      <c r="O8" s="817"/>
      <c r="P8" s="818"/>
      <c r="Q8" s="819">
        <v>20</v>
      </c>
      <c r="R8" s="820"/>
      <c r="S8" s="820"/>
      <c r="T8" s="820"/>
      <c r="U8" s="820"/>
      <c r="V8" s="820">
        <v>19</v>
      </c>
      <c r="W8" s="820"/>
      <c r="X8" s="820"/>
      <c r="Y8" s="820"/>
      <c r="Z8" s="820"/>
      <c r="AA8" s="820">
        <v>1</v>
      </c>
      <c r="AB8" s="820"/>
      <c r="AC8" s="820"/>
      <c r="AD8" s="820"/>
      <c r="AE8" s="821"/>
      <c r="AF8" s="822">
        <v>1</v>
      </c>
      <c r="AG8" s="823"/>
      <c r="AH8" s="823"/>
      <c r="AI8" s="823"/>
      <c r="AJ8" s="824"/>
      <c r="AK8" s="805" t="s">
        <v>579</v>
      </c>
      <c r="AL8" s="806"/>
      <c r="AM8" s="806"/>
      <c r="AN8" s="806"/>
      <c r="AO8" s="806"/>
      <c r="AP8" s="806" t="s">
        <v>579</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t="s">
        <v>396</v>
      </c>
      <c r="C9" s="817"/>
      <c r="D9" s="817"/>
      <c r="E9" s="817"/>
      <c r="F9" s="817"/>
      <c r="G9" s="817"/>
      <c r="H9" s="817"/>
      <c r="I9" s="817"/>
      <c r="J9" s="817"/>
      <c r="K9" s="817"/>
      <c r="L9" s="817"/>
      <c r="M9" s="817"/>
      <c r="N9" s="817"/>
      <c r="O9" s="817"/>
      <c r="P9" s="818"/>
      <c r="Q9" s="819">
        <v>51</v>
      </c>
      <c r="R9" s="820"/>
      <c r="S9" s="820"/>
      <c r="T9" s="820"/>
      <c r="U9" s="820"/>
      <c r="V9" s="820">
        <v>48</v>
      </c>
      <c r="W9" s="820"/>
      <c r="X9" s="820"/>
      <c r="Y9" s="820"/>
      <c r="Z9" s="820"/>
      <c r="AA9" s="820">
        <v>3</v>
      </c>
      <c r="AB9" s="820"/>
      <c r="AC9" s="820"/>
      <c r="AD9" s="820"/>
      <c r="AE9" s="821"/>
      <c r="AF9" s="822">
        <v>3</v>
      </c>
      <c r="AG9" s="823"/>
      <c r="AH9" s="823"/>
      <c r="AI9" s="823"/>
      <c r="AJ9" s="824"/>
      <c r="AK9" s="805" t="s">
        <v>579</v>
      </c>
      <c r="AL9" s="806"/>
      <c r="AM9" s="806"/>
      <c r="AN9" s="806"/>
      <c r="AO9" s="806"/>
      <c r="AP9" s="806" t="s">
        <v>579</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398</v>
      </c>
      <c r="B23" s="825" t="s">
        <v>399</v>
      </c>
      <c r="C23" s="826"/>
      <c r="D23" s="826"/>
      <c r="E23" s="826"/>
      <c r="F23" s="826"/>
      <c r="G23" s="826"/>
      <c r="H23" s="826"/>
      <c r="I23" s="826"/>
      <c r="J23" s="826"/>
      <c r="K23" s="826"/>
      <c r="L23" s="826"/>
      <c r="M23" s="826"/>
      <c r="N23" s="826"/>
      <c r="O23" s="826"/>
      <c r="P23" s="827"/>
      <c r="Q23" s="828">
        <v>2221</v>
      </c>
      <c r="R23" s="829"/>
      <c r="S23" s="829"/>
      <c r="T23" s="829"/>
      <c r="U23" s="829"/>
      <c r="V23" s="829">
        <v>2146</v>
      </c>
      <c r="W23" s="829"/>
      <c r="X23" s="829"/>
      <c r="Y23" s="829"/>
      <c r="Z23" s="829"/>
      <c r="AA23" s="829">
        <v>75</v>
      </c>
      <c r="AB23" s="829"/>
      <c r="AC23" s="829"/>
      <c r="AD23" s="829"/>
      <c r="AE23" s="830"/>
      <c r="AF23" s="831">
        <v>75</v>
      </c>
      <c r="AG23" s="829"/>
      <c r="AH23" s="829"/>
      <c r="AI23" s="829"/>
      <c r="AJ23" s="832"/>
      <c r="AK23" s="833"/>
      <c r="AL23" s="834"/>
      <c r="AM23" s="834"/>
      <c r="AN23" s="834"/>
      <c r="AO23" s="834"/>
      <c r="AP23" s="829">
        <v>3412</v>
      </c>
      <c r="AQ23" s="829"/>
      <c r="AR23" s="829"/>
      <c r="AS23" s="829"/>
      <c r="AT23" s="829"/>
      <c r="AU23" s="845"/>
      <c r="AV23" s="845"/>
      <c r="AW23" s="845"/>
      <c r="AX23" s="845"/>
      <c r="AY23" s="846"/>
      <c r="AZ23" s="847" t="s">
        <v>147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377</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410</v>
      </c>
      <c r="C28" s="786"/>
      <c r="D28" s="786"/>
      <c r="E28" s="786"/>
      <c r="F28" s="786"/>
      <c r="G28" s="786"/>
      <c r="H28" s="786"/>
      <c r="I28" s="786"/>
      <c r="J28" s="786"/>
      <c r="K28" s="786"/>
      <c r="L28" s="786"/>
      <c r="M28" s="786"/>
      <c r="N28" s="786"/>
      <c r="O28" s="786"/>
      <c r="P28" s="787"/>
      <c r="Q28" s="858">
        <v>130</v>
      </c>
      <c r="R28" s="859"/>
      <c r="S28" s="859"/>
      <c r="T28" s="859"/>
      <c r="U28" s="859"/>
      <c r="V28" s="859">
        <v>129</v>
      </c>
      <c r="W28" s="859"/>
      <c r="X28" s="859"/>
      <c r="Y28" s="859"/>
      <c r="Z28" s="859"/>
      <c r="AA28" s="859">
        <v>1</v>
      </c>
      <c r="AB28" s="859"/>
      <c r="AC28" s="859"/>
      <c r="AD28" s="859"/>
      <c r="AE28" s="860"/>
      <c r="AF28" s="861">
        <v>1</v>
      </c>
      <c r="AG28" s="859"/>
      <c r="AH28" s="859"/>
      <c r="AI28" s="859"/>
      <c r="AJ28" s="862"/>
      <c r="AK28" s="863">
        <v>17</v>
      </c>
      <c r="AL28" s="864"/>
      <c r="AM28" s="864"/>
      <c r="AN28" s="864"/>
      <c r="AO28" s="864"/>
      <c r="AP28" s="864" t="s">
        <v>579</v>
      </c>
      <c r="AQ28" s="864"/>
      <c r="AR28" s="864"/>
      <c r="AS28" s="864"/>
      <c r="AT28" s="864"/>
      <c r="AU28" s="864" t="s">
        <v>579</v>
      </c>
      <c r="AV28" s="864"/>
      <c r="AW28" s="864"/>
      <c r="AX28" s="864"/>
      <c r="AY28" s="864"/>
      <c r="AZ28" s="865" t="s">
        <v>579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411</v>
      </c>
      <c r="C29" s="817"/>
      <c r="D29" s="817"/>
      <c r="E29" s="817"/>
      <c r="F29" s="817"/>
      <c r="G29" s="817"/>
      <c r="H29" s="817"/>
      <c r="I29" s="817"/>
      <c r="J29" s="817"/>
      <c r="K29" s="817"/>
      <c r="L29" s="817"/>
      <c r="M29" s="817"/>
      <c r="N29" s="817"/>
      <c r="O29" s="817"/>
      <c r="P29" s="818"/>
      <c r="Q29" s="819">
        <v>105</v>
      </c>
      <c r="R29" s="820"/>
      <c r="S29" s="820"/>
      <c r="T29" s="820"/>
      <c r="U29" s="820"/>
      <c r="V29" s="820">
        <v>96</v>
      </c>
      <c r="W29" s="820"/>
      <c r="X29" s="820"/>
      <c r="Y29" s="820"/>
      <c r="Z29" s="820"/>
      <c r="AA29" s="820">
        <v>9</v>
      </c>
      <c r="AB29" s="820"/>
      <c r="AC29" s="820"/>
      <c r="AD29" s="820"/>
      <c r="AE29" s="821"/>
      <c r="AF29" s="822">
        <v>9</v>
      </c>
      <c r="AG29" s="823"/>
      <c r="AH29" s="823"/>
      <c r="AI29" s="823"/>
      <c r="AJ29" s="824"/>
      <c r="AK29" s="870">
        <v>14</v>
      </c>
      <c r="AL29" s="866"/>
      <c r="AM29" s="866"/>
      <c r="AN29" s="866"/>
      <c r="AO29" s="866"/>
      <c r="AP29" s="866">
        <v>89</v>
      </c>
      <c r="AQ29" s="866"/>
      <c r="AR29" s="866"/>
      <c r="AS29" s="866"/>
      <c r="AT29" s="866"/>
      <c r="AU29" s="866">
        <v>11</v>
      </c>
      <c r="AV29" s="866"/>
      <c r="AW29" s="866"/>
      <c r="AX29" s="866"/>
      <c r="AY29" s="866"/>
      <c r="AZ29" s="867" t="s">
        <v>579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412</v>
      </c>
      <c r="C30" s="817"/>
      <c r="D30" s="817"/>
      <c r="E30" s="817"/>
      <c r="F30" s="817"/>
      <c r="G30" s="817"/>
      <c r="H30" s="817"/>
      <c r="I30" s="817"/>
      <c r="J30" s="817"/>
      <c r="K30" s="817"/>
      <c r="L30" s="817"/>
      <c r="M30" s="817"/>
      <c r="N30" s="817"/>
      <c r="O30" s="817"/>
      <c r="P30" s="818"/>
      <c r="Q30" s="819">
        <v>225</v>
      </c>
      <c r="R30" s="820"/>
      <c r="S30" s="820"/>
      <c r="T30" s="820"/>
      <c r="U30" s="820"/>
      <c r="V30" s="820">
        <v>217</v>
      </c>
      <c r="W30" s="820"/>
      <c r="X30" s="820"/>
      <c r="Y30" s="820"/>
      <c r="Z30" s="820"/>
      <c r="AA30" s="820">
        <v>8</v>
      </c>
      <c r="AB30" s="820"/>
      <c r="AC30" s="820"/>
      <c r="AD30" s="820"/>
      <c r="AE30" s="821"/>
      <c r="AF30" s="822">
        <v>8</v>
      </c>
      <c r="AG30" s="823"/>
      <c r="AH30" s="823"/>
      <c r="AI30" s="823"/>
      <c r="AJ30" s="824"/>
      <c r="AK30" s="870">
        <v>42</v>
      </c>
      <c r="AL30" s="866"/>
      <c r="AM30" s="866"/>
      <c r="AN30" s="866"/>
      <c r="AO30" s="866"/>
      <c r="AP30" s="866" t="s">
        <v>579</v>
      </c>
      <c r="AQ30" s="866"/>
      <c r="AR30" s="866"/>
      <c r="AS30" s="866"/>
      <c r="AT30" s="866"/>
      <c r="AU30" s="866" t="s">
        <v>579</v>
      </c>
      <c r="AV30" s="866"/>
      <c r="AW30" s="866"/>
      <c r="AX30" s="866"/>
      <c r="AY30" s="866"/>
      <c r="AZ30" s="867" t="s">
        <v>579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413</v>
      </c>
      <c r="C31" s="817"/>
      <c r="D31" s="817"/>
      <c r="E31" s="817"/>
      <c r="F31" s="817"/>
      <c r="G31" s="817"/>
      <c r="H31" s="817"/>
      <c r="I31" s="817"/>
      <c r="J31" s="817"/>
      <c r="K31" s="817"/>
      <c r="L31" s="817"/>
      <c r="M31" s="817"/>
      <c r="N31" s="817"/>
      <c r="O31" s="817"/>
      <c r="P31" s="818"/>
      <c r="Q31" s="819">
        <v>23</v>
      </c>
      <c r="R31" s="820"/>
      <c r="S31" s="820"/>
      <c r="T31" s="820"/>
      <c r="U31" s="820"/>
      <c r="V31" s="820">
        <v>23</v>
      </c>
      <c r="W31" s="820"/>
      <c r="X31" s="820"/>
      <c r="Y31" s="820"/>
      <c r="Z31" s="820"/>
      <c r="AA31" s="820">
        <v>0</v>
      </c>
      <c r="AB31" s="820"/>
      <c r="AC31" s="820"/>
      <c r="AD31" s="820"/>
      <c r="AE31" s="821"/>
      <c r="AF31" s="822">
        <v>0</v>
      </c>
      <c r="AG31" s="823"/>
      <c r="AH31" s="823"/>
      <c r="AI31" s="823"/>
      <c r="AJ31" s="824"/>
      <c r="AK31" s="870">
        <v>37</v>
      </c>
      <c r="AL31" s="866"/>
      <c r="AM31" s="866"/>
      <c r="AN31" s="866"/>
      <c r="AO31" s="866"/>
      <c r="AP31" s="866" t="s">
        <v>579</v>
      </c>
      <c r="AQ31" s="866"/>
      <c r="AR31" s="866"/>
      <c r="AS31" s="866"/>
      <c r="AT31" s="866"/>
      <c r="AU31" s="866" t="s">
        <v>579</v>
      </c>
      <c r="AV31" s="866"/>
      <c r="AW31" s="866"/>
      <c r="AX31" s="866"/>
      <c r="AY31" s="866"/>
      <c r="AZ31" s="867" t="s">
        <v>579</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414</v>
      </c>
      <c r="C32" s="817"/>
      <c r="D32" s="817"/>
      <c r="E32" s="817"/>
      <c r="F32" s="817"/>
      <c r="G32" s="817"/>
      <c r="H32" s="817"/>
      <c r="I32" s="817"/>
      <c r="J32" s="817"/>
      <c r="K32" s="817"/>
      <c r="L32" s="817"/>
      <c r="M32" s="817"/>
      <c r="N32" s="817"/>
      <c r="O32" s="817"/>
      <c r="P32" s="818"/>
      <c r="Q32" s="819">
        <v>83</v>
      </c>
      <c r="R32" s="820"/>
      <c r="S32" s="820"/>
      <c r="T32" s="820"/>
      <c r="U32" s="820"/>
      <c r="V32" s="820">
        <v>81</v>
      </c>
      <c r="W32" s="820"/>
      <c r="X32" s="820"/>
      <c r="Y32" s="820"/>
      <c r="Z32" s="820"/>
      <c r="AA32" s="820">
        <v>2</v>
      </c>
      <c r="AB32" s="820"/>
      <c r="AC32" s="820"/>
      <c r="AD32" s="820"/>
      <c r="AE32" s="821"/>
      <c r="AF32" s="822">
        <v>2</v>
      </c>
      <c r="AG32" s="823"/>
      <c r="AH32" s="823"/>
      <c r="AI32" s="823"/>
      <c r="AJ32" s="824"/>
      <c r="AK32" s="870">
        <v>38</v>
      </c>
      <c r="AL32" s="866"/>
      <c r="AM32" s="866"/>
      <c r="AN32" s="866"/>
      <c r="AO32" s="866"/>
      <c r="AP32" s="866">
        <v>280</v>
      </c>
      <c r="AQ32" s="866"/>
      <c r="AR32" s="866"/>
      <c r="AS32" s="866"/>
      <c r="AT32" s="866"/>
      <c r="AU32" s="866">
        <v>208</v>
      </c>
      <c r="AV32" s="866"/>
      <c r="AW32" s="866"/>
      <c r="AX32" s="866"/>
      <c r="AY32" s="866"/>
      <c r="AZ32" s="867" t="s">
        <v>579</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398</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21</v>
      </c>
      <c r="AG63" s="880"/>
      <c r="AH63" s="880"/>
      <c r="AI63" s="880"/>
      <c r="AJ63" s="881"/>
      <c r="AK63" s="882"/>
      <c r="AL63" s="877"/>
      <c r="AM63" s="877"/>
      <c r="AN63" s="877"/>
      <c r="AO63" s="877"/>
      <c r="AP63" s="880">
        <v>369</v>
      </c>
      <c r="AQ63" s="880"/>
      <c r="AR63" s="880"/>
      <c r="AS63" s="880"/>
      <c r="AT63" s="880"/>
      <c r="AU63" s="880">
        <v>219</v>
      </c>
      <c r="AV63" s="880"/>
      <c r="AW63" s="880"/>
      <c r="AX63" s="880"/>
      <c r="AY63" s="880"/>
      <c r="AZ63" s="884"/>
      <c r="BA63" s="884"/>
      <c r="BB63" s="884"/>
      <c r="BC63" s="884"/>
      <c r="BD63" s="884"/>
      <c r="BE63" s="885"/>
      <c r="BF63" s="885"/>
      <c r="BG63" s="885"/>
      <c r="BH63" s="885"/>
      <c r="BI63" s="886"/>
      <c r="BJ63" s="887" t="s">
        <v>147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419</v>
      </c>
      <c r="B66" s="764"/>
      <c r="C66" s="764"/>
      <c r="D66" s="764"/>
      <c r="E66" s="764"/>
      <c r="F66" s="764"/>
      <c r="G66" s="764"/>
      <c r="H66" s="764"/>
      <c r="I66" s="764"/>
      <c r="J66" s="764"/>
      <c r="K66" s="764"/>
      <c r="L66" s="764"/>
      <c r="M66" s="764"/>
      <c r="N66" s="764"/>
      <c r="O66" s="764"/>
      <c r="P66" s="765"/>
      <c r="Q66" s="769" t="s">
        <v>402</v>
      </c>
      <c r="R66" s="770"/>
      <c r="S66" s="770"/>
      <c r="T66" s="770"/>
      <c r="U66" s="771"/>
      <c r="V66" s="769" t="s">
        <v>403</v>
      </c>
      <c r="W66" s="770"/>
      <c r="X66" s="770"/>
      <c r="Y66" s="770"/>
      <c r="Z66" s="771"/>
      <c r="AA66" s="769" t="s">
        <v>420</v>
      </c>
      <c r="AB66" s="770"/>
      <c r="AC66" s="770"/>
      <c r="AD66" s="770"/>
      <c r="AE66" s="771"/>
      <c r="AF66" s="890" t="s">
        <v>405</v>
      </c>
      <c r="AG66" s="851"/>
      <c r="AH66" s="851"/>
      <c r="AI66" s="851"/>
      <c r="AJ66" s="891"/>
      <c r="AK66" s="769" t="s">
        <v>406</v>
      </c>
      <c r="AL66" s="764"/>
      <c r="AM66" s="764"/>
      <c r="AN66" s="764"/>
      <c r="AO66" s="765"/>
      <c r="AP66" s="769" t="s">
        <v>407</v>
      </c>
      <c r="AQ66" s="770"/>
      <c r="AR66" s="770"/>
      <c r="AS66" s="770"/>
      <c r="AT66" s="771"/>
      <c r="AU66" s="769" t="s">
        <v>421</v>
      </c>
      <c r="AV66" s="770"/>
      <c r="AW66" s="770"/>
      <c r="AX66" s="770"/>
      <c r="AY66" s="771"/>
      <c r="AZ66" s="769" t="s">
        <v>384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581</v>
      </c>
      <c r="C68" s="906"/>
      <c r="D68" s="906"/>
      <c r="E68" s="906"/>
      <c r="F68" s="906"/>
      <c r="G68" s="906"/>
      <c r="H68" s="906"/>
      <c r="I68" s="906"/>
      <c r="J68" s="906"/>
      <c r="K68" s="906"/>
      <c r="L68" s="906"/>
      <c r="M68" s="906"/>
      <c r="N68" s="906"/>
      <c r="O68" s="906"/>
      <c r="P68" s="907"/>
      <c r="Q68" s="908">
        <v>4286</v>
      </c>
      <c r="R68" s="902"/>
      <c r="S68" s="902"/>
      <c r="T68" s="902"/>
      <c r="U68" s="902"/>
      <c r="V68" s="902">
        <v>4270</v>
      </c>
      <c r="W68" s="902"/>
      <c r="X68" s="902"/>
      <c r="Y68" s="902"/>
      <c r="Z68" s="902"/>
      <c r="AA68" s="902">
        <v>16</v>
      </c>
      <c r="AB68" s="902"/>
      <c r="AC68" s="902"/>
      <c r="AD68" s="902"/>
      <c r="AE68" s="902"/>
      <c r="AF68" s="902">
        <v>16</v>
      </c>
      <c r="AG68" s="902"/>
      <c r="AH68" s="902"/>
      <c r="AI68" s="902"/>
      <c r="AJ68" s="902"/>
      <c r="AK68" s="902">
        <v>103</v>
      </c>
      <c r="AL68" s="902"/>
      <c r="AM68" s="902"/>
      <c r="AN68" s="902"/>
      <c r="AO68" s="902"/>
      <c r="AP68" s="902" t="s">
        <v>579</v>
      </c>
      <c r="AQ68" s="902"/>
      <c r="AR68" s="902"/>
      <c r="AS68" s="902"/>
      <c r="AT68" s="902"/>
      <c r="AU68" s="902" t="s">
        <v>579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582</v>
      </c>
      <c r="C69" s="910"/>
      <c r="D69" s="910"/>
      <c r="E69" s="910"/>
      <c r="F69" s="910"/>
      <c r="G69" s="910"/>
      <c r="H69" s="910"/>
      <c r="I69" s="910"/>
      <c r="J69" s="910"/>
      <c r="K69" s="910"/>
      <c r="L69" s="910"/>
      <c r="M69" s="910"/>
      <c r="N69" s="910"/>
      <c r="O69" s="910"/>
      <c r="P69" s="911"/>
      <c r="Q69" s="912">
        <v>133</v>
      </c>
      <c r="R69" s="866"/>
      <c r="S69" s="866"/>
      <c r="T69" s="866"/>
      <c r="U69" s="866"/>
      <c r="V69" s="866">
        <v>108</v>
      </c>
      <c r="W69" s="866"/>
      <c r="X69" s="866"/>
      <c r="Y69" s="866"/>
      <c r="Z69" s="866"/>
      <c r="AA69" s="866">
        <v>25</v>
      </c>
      <c r="AB69" s="866"/>
      <c r="AC69" s="866"/>
      <c r="AD69" s="866"/>
      <c r="AE69" s="866"/>
      <c r="AF69" s="866">
        <v>25</v>
      </c>
      <c r="AG69" s="866"/>
      <c r="AH69" s="866"/>
      <c r="AI69" s="866"/>
      <c r="AJ69" s="866"/>
      <c r="AK69" s="866" t="s">
        <v>579</v>
      </c>
      <c r="AL69" s="866"/>
      <c r="AM69" s="866"/>
      <c r="AN69" s="866"/>
      <c r="AO69" s="866"/>
      <c r="AP69" s="866" t="s">
        <v>579</v>
      </c>
      <c r="AQ69" s="866"/>
      <c r="AR69" s="866"/>
      <c r="AS69" s="866"/>
      <c r="AT69" s="866"/>
      <c r="AU69" s="866" t="s">
        <v>579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583</v>
      </c>
      <c r="C70" s="910"/>
      <c r="D70" s="910"/>
      <c r="E70" s="910"/>
      <c r="F70" s="910"/>
      <c r="G70" s="910"/>
      <c r="H70" s="910"/>
      <c r="I70" s="910"/>
      <c r="J70" s="910"/>
      <c r="K70" s="910"/>
      <c r="L70" s="910"/>
      <c r="M70" s="910"/>
      <c r="N70" s="910"/>
      <c r="O70" s="910"/>
      <c r="P70" s="911"/>
      <c r="Q70" s="912">
        <v>119</v>
      </c>
      <c r="R70" s="866"/>
      <c r="S70" s="866"/>
      <c r="T70" s="866"/>
      <c r="U70" s="866"/>
      <c r="V70" s="866">
        <v>112</v>
      </c>
      <c r="W70" s="866"/>
      <c r="X70" s="866"/>
      <c r="Y70" s="866"/>
      <c r="Z70" s="866"/>
      <c r="AA70" s="866">
        <v>7</v>
      </c>
      <c r="AB70" s="866"/>
      <c r="AC70" s="866"/>
      <c r="AD70" s="866"/>
      <c r="AE70" s="866"/>
      <c r="AF70" s="866">
        <v>7</v>
      </c>
      <c r="AG70" s="866"/>
      <c r="AH70" s="866"/>
      <c r="AI70" s="866"/>
      <c r="AJ70" s="866"/>
      <c r="AK70" s="866">
        <v>20</v>
      </c>
      <c r="AL70" s="866"/>
      <c r="AM70" s="866"/>
      <c r="AN70" s="866"/>
      <c r="AO70" s="866"/>
      <c r="AP70" s="866" t="s">
        <v>579</v>
      </c>
      <c r="AQ70" s="866"/>
      <c r="AR70" s="866"/>
      <c r="AS70" s="866"/>
      <c r="AT70" s="866"/>
      <c r="AU70" s="866" t="s">
        <v>579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584</v>
      </c>
      <c r="C71" s="910"/>
      <c r="D71" s="910"/>
      <c r="E71" s="910"/>
      <c r="F71" s="910"/>
      <c r="G71" s="910"/>
      <c r="H71" s="910"/>
      <c r="I71" s="910"/>
      <c r="J71" s="910"/>
      <c r="K71" s="910"/>
      <c r="L71" s="910"/>
      <c r="M71" s="910"/>
      <c r="N71" s="910"/>
      <c r="O71" s="910"/>
      <c r="P71" s="911"/>
      <c r="Q71" s="912">
        <v>401</v>
      </c>
      <c r="R71" s="866"/>
      <c r="S71" s="866"/>
      <c r="T71" s="866"/>
      <c r="U71" s="866"/>
      <c r="V71" s="866">
        <v>376</v>
      </c>
      <c r="W71" s="866"/>
      <c r="X71" s="866"/>
      <c r="Y71" s="866"/>
      <c r="Z71" s="866"/>
      <c r="AA71" s="866">
        <v>25</v>
      </c>
      <c r="AB71" s="866"/>
      <c r="AC71" s="866"/>
      <c r="AD71" s="866"/>
      <c r="AE71" s="866"/>
      <c r="AF71" s="866">
        <v>25</v>
      </c>
      <c r="AG71" s="866"/>
      <c r="AH71" s="866"/>
      <c r="AI71" s="866"/>
      <c r="AJ71" s="866"/>
      <c r="AK71" s="866">
        <v>239</v>
      </c>
      <c r="AL71" s="866"/>
      <c r="AM71" s="866"/>
      <c r="AN71" s="866"/>
      <c r="AO71" s="866"/>
      <c r="AP71" s="866" t="s">
        <v>579</v>
      </c>
      <c r="AQ71" s="866"/>
      <c r="AR71" s="866"/>
      <c r="AS71" s="866"/>
      <c r="AT71" s="866"/>
      <c r="AU71" s="866" t="s">
        <v>579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585</v>
      </c>
      <c r="C72" s="910"/>
      <c r="D72" s="910"/>
      <c r="E72" s="910"/>
      <c r="F72" s="910"/>
      <c r="G72" s="910"/>
      <c r="H72" s="910"/>
      <c r="I72" s="910"/>
      <c r="J72" s="910"/>
      <c r="K72" s="910"/>
      <c r="L72" s="910"/>
      <c r="M72" s="910"/>
      <c r="N72" s="910"/>
      <c r="O72" s="910"/>
      <c r="P72" s="911"/>
      <c r="Q72" s="912">
        <v>14719</v>
      </c>
      <c r="R72" s="866"/>
      <c r="S72" s="866"/>
      <c r="T72" s="866"/>
      <c r="U72" s="866"/>
      <c r="V72" s="866">
        <v>14003</v>
      </c>
      <c r="W72" s="866"/>
      <c r="X72" s="866"/>
      <c r="Y72" s="866"/>
      <c r="Z72" s="866"/>
      <c r="AA72" s="866">
        <v>716</v>
      </c>
      <c r="AB72" s="866"/>
      <c r="AC72" s="866"/>
      <c r="AD72" s="866"/>
      <c r="AE72" s="866"/>
      <c r="AF72" s="866">
        <v>707</v>
      </c>
      <c r="AG72" s="866"/>
      <c r="AH72" s="866"/>
      <c r="AI72" s="866"/>
      <c r="AJ72" s="866"/>
      <c r="AK72" s="866">
        <v>256</v>
      </c>
      <c r="AL72" s="866"/>
      <c r="AM72" s="866"/>
      <c r="AN72" s="866"/>
      <c r="AO72" s="866"/>
      <c r="AP72" s="866">
        <v>4831</v>
      </c>
      <c r="AQ72" s="866"/>
      <c r="AR72" s="866"/>
      <c r="AS72" s="866"/>
      <c r="AT72" s="866"/>
      <c r="AU72" s="866">
        <v>20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586</v>
      </c>
      <c r="C73" s="910"/>
      <c r="D73" s="910"/>
      <c r="E73" s="910"/>
      <c r="F73" s="910"/>
      <c r="G73" s="910"/>
      <c r="H73" s="910"/>
      <c r="I73" s="910"/>
      <c r="J73" s="910"/>
      <c r="K73" s="910"/>
      <c r="L73" s="910"/>
      <c r="M73" s="910"/>
      <c r="N73" s="910"/>
      <c r="O73" s="910"/>
      <c r="P73" s="911"/>
      <c r="Q73" s="912">
        <v>11633</v>
      </c>
      <c r="R73" s="866"/>
      <c r="S73" s="866"/>
      <c r="T73" s="866"/>
      <c r="U73" s="866"/>
      <c r="V73" s="866">
        <v>10968</v>
      </c>
      <c r="W73" s="866"/>
      <c r="X73" s="866"/>
      <c r="Y73" s="866"/>
      <c r="Z73" s="866"/>
      <c r="AA73" s="866">
        <v>665</v>
      </c>
      <c r="AB73" s="866"/>
      <c r="AC73" s="866"/>
      <c r="AD73" s="866"/>
      <c r="AE73" s="866"/>
      <c r="AF73" s="866">
        <v>4005</v>
      </c>
      <c r="AG73" s="866"/>
      <c r="AH73" s="866"/>
      <c r="AI73" s="866"/>
      <c r="AJ73" s="866"/>
      <c r="AK73" s="866">
        <v>943</v>
      </c>
      <c r="AL73" s="866"/>
      <c r="AM73" s="866"/>
      <c r="AN73" s="866"/>
      <c r="AO73" s="866"/>
      <c r="AP73" s="866">
        <v>4264</v>
      </c>
      <c r="AQ73" s="866"/>
      <c r="AR73" s="866"/>
      <c r="AS73" s="866"/>
      <c r="AT73" s="866"/>
      <c r="AU73" s="866">
        <v>95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398</v>
      </c>
      <c r="B88" s="825" t="s">
        <v>422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4785</v>
      </c>
      <c r="AG88" s="880"/>
      <c r="AH88" s="880"/>
      <c r="AI88" s="880"/>
      <c r="AJ88" s="880"/>
      <c r="AK88" s="877"/>
      <c r="AL88" s="877"/>
      <c r="AM88" s="877"/>
      <c r="AN88" s="877"/>
      <c r="AO88" s="877"/>
      <c r="AP88" s="880">
        <v>9095</v>
      </c>
      <c r="AQ88" s="880"/>
      <c r="AR88" s="880"/>
      <c r="AS88" s="880"/>
      <c r="AT88" s="880"/>
      <c r="AU88" s="880">
        <v>115</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825" t="s">
        <v>423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100</v>
      </c>
      <c r="CS102" s="888"/>
      <c r="CT102" s="888"/>
      <c r="CU102" s="888"/>
      <c r="CV102" s="927"/>
      <c r="CW102" s="926">
        <v>0</v>
      </c>
      <c r="CX102" s="888"/>
      <c r="CY102" s="888"/>
      <c r="CZ102" s="888"/>
      <c r="DA102" s="927"/>
      <c r="DB102" s="926">
        <v>0</v>
      </c>
      <c r="DC102" s="888"/>
      <c r="DD102" s="888"/>
      <c r="DE102" s="888"/>
      <c r="DF102" s="927"/>
      <c r="DG102" s="926">
        <v>0</v>
      </c>
      <c r="DH102" s="888"/>
      <c r="DI102" s="888"/>
      <c r="DJ102" s="888"/>
      <c r="DK102" s="927"/>
      <c r="DL102" s="926">
        <v>0</v>
      </c>
      <c r="DM102" s="888"/>
      <c r="DN102" s="888"/>
      <c r="DO102" s="888"/>
      <c r="DP102" s="927"/>
      <c r="DQ102" s="926">
        <v>0</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431</v>
      </c>
      <c r="AB109" s="929"/>
      <c r="AC109" s="929"/>
      <c r="AD109" s="929"/>
      <c r="AE109" s="930"/>
      <c r="AF109" s="928" t="s">
        <v>432</v>
      </c>
      <c r="AG109" s="929"/>
      <c r="AH109" s="929"/>
      <c r="AI109" s="929"/>
      <c r="AJ109" s="930"/>
      <c r="AK109" s="928" t="s">
        <v>314</v>
      </c>
      <c r="AL109" s="929"/>
      <c r="AM109" s="929"/>
      <c r="AN109" s="929"/>
      <c r="AO109" s="930"/>
      <c r="AP109" s="928" t="s">
        <v>433</v>
      </c>
      <c r="AQ109" s="929"/>
      <c r="AR109" s="929"/>
      <c r="AS109" s="929"/>
      <c r="AT109" s="931"/>
      <c r="AU109" s="94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431</v>
      </c>
      <c r="BR109" s="929"/>
      <c r="BS109" s="929"/>
      <c r="BT109" s="929"/>
      <c r="BU109" s="930"/>
      <c r="BV109" s="928" t="s">
        <v>432</v>
      </c>
      <c r="BW109" s="929"/>
      <c r="BX109" s="929"/>
      <c r="BY109" s="929"/>
      <c r="BZ109" s="930"/>
      <c r="CA109" s="928" t="s">
        <v>314</v>
      </c>
      <c r="CB109" s="929"/>
      <c r="CC109" s="929"/>
      <c r="CD109" s="929"/>
      <c r="CE109" s="930"/>
      <c r="CF109" s="949" t="s">
        <v>433</v>
      </c>
      <c r="CG109" s="949"/>
      <c r="CH109" s="949"/>
      <c r="CI109" s="949"/>
      <c r="CJ109" s="949"/>
      <c r="CK109" s="928"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431</v>
      </c>
      <c r="DH109" s="929"/>
      <c r="DI109" s="929"/>
      <c r="DJ109" s="929"/>
      <c r="DK109" s="930"/>
      <c r="DL109" s="928" t="s">
        <v>432</v>
      </c>
      <c r="DM109" s="929"/>
      <c r="DN109" s="929"/>
      <c r="DO109" s="929"/>
      <c r="DP109" s="930"/>
      <c r="DQ109" s="928" t="s">
        <v>314</v>
      </c>
      <c r="DR109" s="929"/>
      <c r="DS109" s="929"/>
      <c r="DT109" s="929"/>
      <c r="DU109" s="930"/>
      <c r="DV109" s="928" t="s">
        <v>433</v>
      </c>
      <c r="DW109" s="929"/>
      <c r="DX109" s="929"/>
      <c r="DY109" s="929"/>
      <c r="DZ109" s="931"/>
    </row>
    <row r="110" spans="1:131" s="230" customFormat="1" ht="26.25" customHeight="1" x14ac:dyDescent="0.2">
      <c r="A110" s="932" t="s">
        <v>435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227499</v>
      </c>
      <c r="AB110" s="936"/>
      <c r="AC110" s="936"/>
      <c r="AD110" s="936"/>
      <c r="AE110" s="937"/>
      <c r="AF110" s="938">
        <v>256494</v>
      </c>
      <c r="AG110" s="936"/>
      <c r="AH110" s="936"/>
      <c r="AI110" s="936"/>
      <c r="AJ110" s="937"/>
      <c r="AK110" s="938">
        <v>268792</v>
      </c>
      <c r="AL110" s="936"/>
      <c r="AM110" s="936"/>
      <c r="AN110" s="936"/>
      <c r="AO110" s="937"/>
      <c r="AP110" s="939">
        <v>28.3</v>
      </c>
      <c r="AQ110" s="940"/>
      <c r="AR110" s="940"/>
      <c r="AS110" s="940"/>
      <c r="AT110" s="941"/>
      <c r="AU110" s="942" t="s">
        <v>75</v>
      </c>
      <c r="AV110" s="943"/>
      <c r="AW110" s="943"/>
      <c r="AX110" s="943"/>
      <c r="AY110" s="943"/>
      <c r="AZ110" s="965" t="s">
        <v>436</v>
      </c>
      <c r="BA110" s="933"/>
      <c r="BB110" s="933"/>
      <c r="BC110" s="933"/>
      <c r="BD110" s="933"/>
      <c r="BE110" s="933"/>
      <c r="BF110" s="933"/>
      <c r="BG110" s="933"/>
      <c r="BH110" s="933"/>
      <c r="BI110" s="933"/>
      <c r="BJ110" s="933"/>
      <c r="BK110" s="933"/>
      <c r="BL110" s="933"/>
      <c r="BM110" s="933"/>
      <c r="BN110" s="933"/>
      <c r="BO110" s="933"/>
      <c r="BP110" s="934"/>
      <c r="BQ110" s="966">
        <v>3444139</v>
      </c>
      <c r="BR110" s="967"/>
      <c r="BS110" s="967"/>
      <c r="BT110" s="967"/>
      <c r="BU110" s="967"/>
      <c r="BV110" s="967">
        <v>3388597</v>
      </c>
      <c r="BW110" s="967"/>
      <c r="BX110" s="967"/>
      <c r="BY110" s="967"/>
      <c r="BZ110" s="967"/>
      <c r="CA110" s="967">
        <v>3412900</v>
      </c>
      <c r="CB110" s="967"/>
      <c r="CC110" s="967"/>
      <c r="CD110" s="967"/>
      <c r="CE110" s="967"/>
      <c r="CF110" s="980">
        <v>359</v>
      </c>
      <c r="CG110" s="981"/>
      <c r="CH110" s="981"/>
      <c r="CI110" s="981"/>
      <c r="CJ110" s="981"/>
      <c r="CK110" s="982" t="s">
        <v>437</v>
      </c>
      <c r="CL110" s="983"/>
      <c r="CM110" s="965" t="s">
        <v>438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439</v>
      </c>
      <c r="DH110" s="967"/>
      <c r="DI110" s="967"/>
      <c r="DJ110" s="967"/>
      <c r="DK110" s="967"/>
      <c r="DL110" s="967" t="s">
        <v>147</v>
      </c>
      <c r="DM110" s="967"/>
      <c r="DN110" s="967"/>
      <c r="DO110" s="967"/>
      <c r="DP110" s="967"/>
      <c r="DQ110" s="967" t="s">
        <v>439</v>
      </c>
      <c r="DR110" s="967"/>
      <c r="DS110" s="967"/>
      <c r="DT110" s="967"/>
      <c r="DU110" s="967"/>
      <c r="DV110" s="968" t="s">
        <v>147</v>
      </c>
      <c r="DW110" s="968"/>
      <c r="DX110" s="968"/>
      <c r="DY110" s="968"/>
      <c r="DZ110" s="969"/>
    </row>
    <row r="111" spans="1:131" s="230" customFormat="1" ht="26.25" customHeight="1" x14ac:dyDescent="0.2">
      <c r="A111" s="970" t="s">
        <v>440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147</v>
      </c>
      <c r="AB111" s="974"/>
      <c r="AC111" s="974"/>
      <c r="AD111" s="974"/>
      <c r="AE111" s="975"/>
      <c r="AF111" s="976" t="s">
        <v>147</v>
      </c>
      <c r="AG111" s="974"/>
      <c r="AH111" s="974"/>
      <c r="AI111" s="974"/>
      <c r="AJ111" s="975"/>
      <c r="AK111" s="976" t="s">
        <v>439</v>
      </c>
      <c r="AL111" s="974"/>
      <c r="AM111" s="974"/>
      <c r="AN111" s="974"/>
      <c r="AO111" s="975"/>
      <c r="AP111" s="977" t="s">
        <v>147</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t="s">
        <v>442</v>
      </c>
      <c r="BR111" s="962"/>
      <c r="BS111" s="962"/>
      <c r="BT111" s="962"/>
      <c r="BU111" s="962"/>
      <c r="BV111" s="962" t="s">
        <v>439</v>
      </c>
      <c r="BW111" s="962"/>
      <c r="BX111" s="962"/>
      <c r="BY111" s="962"/>
      <c r="BZ111" s="962"/>
      <c r="CA111" s="962" t="s">
        <v>147</v>
      </c>
      <c r="CB111" s="962"/>
      <c r="CC111" s="962"/>
      <c r="CD111" s="962"/>
      <c r="CE111" s="962"/>
      <c r="CF111" s="956" t="s">
        <v>147</v>
      </c>
      <c r="CG111" s="957"/>
      <c r="CH111" s="957"/>
      <c r="CI111" s="957"/>
      <c r="CJ111" s="957"/>
      <c r="CK111" s="984"/>
      <c r="CL111" s="985"/>
      <c r="CM111" s="958" t="s">
        <v>443</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147</v>
      </c>
      <c r="DH111" s="962"/>
      <c r="DI111" s="962"/>
      <c r="DJ111" s="962"/>
      <c r="DK111" s="962"/>
      <c r="DL111" s="962" t="s">
        <v>439</v>
      </c>
      <c r="DM111" s="962"/>
      <c r="DN111" s="962"/>
      <c r="DO111" s="962"/>
      <c r="DP111" s="962"/>
      <c r="DQ111" s="962" t="s">
        <v>439</v>
      </c>
      <c r="DR111" s="962"/>
      <c r="DS111" s="962"/>
      <c r="DT111" s="962"/>
      <c r="DU111" s="962"/>
      <c r="DV111" s="963" t="s">
        <v>439</v>
      </c>
      <c r="DW111" s="963"/>
      <c r="DX111" s="963"/>
      <c r="DY111" s="963"/>
      <c r="DZ111" s="964"/>
    </row>
    <row r="112" spans="1:131" s="230" customFormat="1" ht="26.25" customHeight="1" x14ac:dyDescent="0.2">
      <c r="A112" s="988" t="s">
        <v>444</v>
      </c>
      <c r="B112" s="989"/>
      <c r="C112" s="959" t="s">
        <v>445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147</v>
      </c>
      <c r="AB112" s="995"/>
      <c r="AC112" s="995"/>
      <c r="AD112" s="995"/>
      <c r="AE112" s="996"/>
      <c r="AF112" s="997" t="s">
        <v>439</v>
      </c>
      <c r="AG112" s="995"/>
      <c r="AH112" s="995"/>
      <c r="AI112" s="995"/>
      <c r="AJ112" s="996"/>
      <c r="AK112" s="997" t="s">
        <v>439</v>
      </c>
      <c r="AL112" s="995"/>
      <c r="AM112" s="995"/>
      <c r="AN112" s="995"/>
      <c r="AO112" s="996"/>
      <c r="AP112" s="998" t="s">
        <v>439</v>
      </c>
      <c r="AQ112" s="999"/>
      <c r="AR112" s="999"/>
      <c r="AS112" s="999"/>
      <c r="AT112" s="1000"/>
      <c r="AU112" s="944"/>
      <c r="AV112" s="945"/>
      <c r="AW112" s="945"/>
      <c r="AX112" s="945"/>
      <c r="AY112" s="945"/>
      <c r="AZ112" s="958" t="s">
        <v>446</v>
      </c>
      <c r="BA112" s="959"/>
      <c r="BB112" s="959"/>
      <c r="BC112" s="959"/>
      <c r="BD112" s="959"/>
      <c r="BE112" s="959"/>
      <c r="BF112" s="959"/>
      <c r="BG112" s="959"/>
      <c r="BH112" s="959"/>
      <c r="BI112" s="959"/>
      <c r="BJ112" s="959"/>
      <c r="BK112" s="959"/>
      <c r="BL112" s="959"/>
      <c r="BM112" s="959"/>
      <c r="BN112" s="959"/>
      <c r="BO112" s="959"/>
      <c r="BP112" s="960"/>
      <c r="BQ112" s="961">
        <v>225070</v>
      </c>
      <c r="BR112" s="962"/>
      <c r="BS112" s="962"/>
      <c r="BT112" s="962"/>
      <c r="BU112" s="962"/>
      <c r="BV112" s="962">
        <v>214031</v>
      </c>
      <c r="BW112" s="962"/>
      <c r="BX112" s="962"/>
      <c r="BY112" s="962"/>
      <c r="BZ112" s="962"/>
      <c r="CA112" s="962">
        <v>218307</v>
      </c>
      <c r="CB112" s="962"/>
      <c r="CC112" s="962"/>
      <c r="CD112" s="962"/>
      <c r="CE112" s="962"/>
      <c r="CF112" s="956">
        <v>23</v>
      </c>
      <c r="CG112" s="957"/>
      <c r="CH112" s="957"/>
      <c r="CI112" s="957"/>
      <c r="CJ112" s="957"/>
      <c r="CK112" s="984"/>
      <c r="CL112" s="985"/>
      <c r="CM112" s="958" t="s">
        <v>447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147</v>
      </c>
      <c r="DH112" s="962"/>
      <c r="DI112" s="962"/>
      <c r="DJ112" s="962"/>
      <c r="DK112" s="962"/>
      <c r="DL112" s="962" t="s">
        <v>147</v>
      </c>
      <c r="DM112" s="962"/>
      <c r="DN112" s="962"/>
      <c r="DO112" s="962"/>
      <c r="DP112" s="962"/>
      <c r="DQ112" s="962" t="s">
        <v>147</v>
      </c>
      <c r="DR112" s="962"/>
      <c r="DS112" s="962"/>
      <c r="DT112" s="962"/>
      <c r="DU112" s="962"/>
      <c r="DV112" s="963" t="s">
        <v>439</v>
      </c>
      <c r="DW112" s="963"/>
      <c r="DX112" s="963"/>
      <c r="DY112" s="963"/>
      <c r="DZ112" s="964"/>
    </row>
    <row r="113" spans="1:130" s="230" customFormat="1" ht="26.25" customHeight="1" x14ac:dyDescent="0.2">
      <c r="A113" s="990"/>
      <c r="B113" s="991"/>
      <c r="C113" s="959" t="s">
        <v>448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23909</v>
      </c>
      <c r="AB113" s="974"/>
      <c r="AC113" s="974"/>
      <c r="AD113" s="974"/>
      <c r="AE113" s="975"/>
      <c r="AF113" s="976">
        <v>25184</v>
      </c>
      <c r="AG113" s="974"/>
      <c r="AH113" s="974"/>
      <c r="AI113" s="974"/>
      <c r="AJ113" s="975"/>
      <c r="AK113" s="976">
        <v>27420</v>
      </c>
      <c r="AL113" s="974"/>
      <c r="AM113" s="974"/>
      <c r="AN113" s="974"/>
      <c r="AO113" s="975"/>
      <c r="AP113" s="977">
        <v>2.9</v>
      </c>
      <c r="AQ113" s="978"/>
      <c r="AR113" s="978"/>
      <c r="AS113" s="978"/>
      <c r="AT113" s="979"/>
      <c r="AU113" s="944"/>
      <c r="AV113" s="945"/>
      <c r="AW113" s="945"/>
      <c r="AX113" s="945"/>
      <c r="AY113" s="945"/>
      <c r="AZ113" s="958" t="s">
        <v>449</v>
      </c>
      <c r="BA113" s="959"/>
      <c r="BB113" s="959"/>
      <c r="BC113" s="959"/>
      <c r="BD113" s="959"/>
      <c r="BE113" s="959"/>
      <c r="BF113" s="959"/>
      <c r="BG113" s="959"/>
      <c r="BH113" s="959"/>
      <c r="BI113" s="959"/>
      <c r="BJ113" s="959"/>
      <c r="BK113" s="959"/>
      <c r="BL113" s="959"/>
      <c r="BM113" s="959"/>
      <c r="BN113" s="959"/>
      <c r="BO113" s="959"/>
      <c r="BP113" s="960"/>
      <c r="BQ113" s="961">
        <v>127504</v>
      </c>
      <c r="BR113" s="962"/>
      <c r="BS113" s="962"/>
      <c r="BT113" s="962"/>
      <c r="BU113" s="962"/>
      <c r="BV113" s="962">
        <v>119998</v>
      </c>
      <c r="BW113" s="962"/>
      <c r="BX113" s="962"/>
      <c r="BY113" s="962"/>
      <c r="BZ113" s="962"/>
      <c r="CA113" s="962">
        <v>115659</v>
      </c>
      <c r="CB113" s="962"/>
      <c r="CC113" s="962"/>
      <c r="CD113" s="962"/>
      <c r="CE113" s="962"/>
      <c r="CF113" s="956">
        <v>12.2</v>
      </c>
      <c r="CG113" s="957"/>
      <c r="CH113" s="957"/>
      <c r="CI113" s="957"/>
      <c r="CJ113" s="957"/>
      <c r="CK113" s="984"/>
      <c r="CL113" s="985"/>
      <c r="CM113" s="958" t="s">
        <v>450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439</v>
      </c>
      <c r="DH113" s="995"/>
      <c r="DI113" s="995"/>
      <c r="DJ113" s="995"/>
      <c r="DK113" s="996"/>
      <c r="DL113" s="997" t="s">
        <v>147</v>
      </c>
      <c r="DM113" s="995"/>
      <c r="DN113" s="995"/>
      <c r="DO113" s="995"/>
      <c r="DP113" s="996"/>
      <c r="DQ113" s="997" t="s">
        <v>439</v>
      </c>
      <c r="DR113" s="995"/>
      <c r="DS113" s="995"/>
      <c r="DT113" s="995"/>
      <c r="DU113" s="996"/>
      <c r="DV113" s="998" t="s">
        <v>147</v>
      </c>
      <c r="DW113" s="999"/>
      <c r="DX113" s="999"/>
      <c r="DY113" s="999"/>
      <c r="DZ113" s="1000"/>
    </row>
    <row r="114" spans="1:130" s="230" customFormat="1" ht="26.25" customHeight="1" x14ac:dyDescent="0.2">
      <c r="A114" s="990"/>
      <c r="B114" s="991"/>
      <c r="C114" s="959" t="s">
        <v>451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19206</v>
      </c>
      <c r="AB114" s="995"/>
      <c r="AC114" s="995"/>
      <c r="AD114" s="995"/>
      <c r="AE114" s="996"/>
      <c r="AF114" s="997">
        <v>14755</v>
      </c>
      <c r="AG114" s="995"/>
      <c r="AH114" s="995"/>
      <c r="AI114" s="995"/>
      <c r="AJ114" s="996"/>
      <c r="AK114" s="997">
        <v>9928</v>
      </c>
      <c r="AL114" s="995"/>
      <c r="AM114" s="995"/>
      <c r="AN114" s="995"/>
      <c r="AO114" s="996"/>
      <c r="AP114" s="998">
        <v>1</v>
      </c>
      <c r="AQ114" s="999"/>
      <c r="AR114" s="999"/>
      <c r="AS114" s="999"/>
      <c r="AT114" s="1000"/>
      <c r="AU114" s="944"/>
      <c r="AV114" s="945"/>
      <c r="AW114" s="945"/>
      <c r="AX114" s="945"/>
      <c r="AY114" s="945"/>
      <c r="AZ114" s="958" t="s">
        <v>452</v>
      </c>
      <c r="BA114" s="959"/>
      <c r="BB114" s="959"/>
      <c r="BC114" s="959"/>
      <c r="BD114" s="959"/>
      <c r="BE114" s="959"/>
      <c r="BF114" s="959"/>
      <c r="BG114" s="959"/>
      <c r="BH114" s="959"/>
      <c r="BI114" s="959"/>
      <c r="BJ114" s="959"/>
      <c r="BK114" s="959"/>
      <c r="BL114" s="959"/>
      <c r="BM114" s="959"/>
      <c r="BN114" s="959"/>
      <c r="BO114" s="959"/>
      <c r="BP114" s="960"/>
      <c r="BQ114" s="961">
        <v>277937</v>
      </c>
      <c r="BR114" s="962"/>
      <c r="BS114" s="962"/>
      <c r="BT114" s="962"/>
      <c r="BU114" s="962"/>
      <c r="BV114" s="962">
        <v>265865</v>
      </c>
      <c r="BW114" s="962"/>
      <c r="BX114" s="962"/>
      <c r="BY114" s="962"/>
      <c r="BZ114" s="962"/>
      <c r="CA114" s="962">
        <v>260463</v>
      </c>
      <c r="CB114" s="962"/>
      <c r="CC114" s="962"/>
      <c r="CD114" s="962"/>
      <c r="CE114" s="962"/>
      <c r="CF114" s="956">
        <v>27.4</v>
      </c>
      <c r="CG114" s="957"/>
      <c r="CH114" s="957"/>
      <c r="CI114" s="957"/>
      <c r="CJ114" s="957"/>
      <c r="CK114" s="984"/>
      <c r="CL114" s="985"/>
      <c r="CM114" s="958" t="s">
        <v>453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439</v>
      </c>
      <c r="DH114" s="995"/>
      <c r="DI114" s="995"/>
      <c r="DJ114" s="995"/>
      <c r="DK114" s="996"/>
      <c r="DL114" s="997" t="s">
        <v>147</v>
      </c>
      <c r="DM114" s="995"/>
      <c r="DN114" s="995"/>
      <c r="DO114" s="995"/>
      <c r="DP114" s="996"/>
      <c r="DQ114" s="997" t="s">
        <v>147</v>
      </c>
      <c r="DR114" s="995"/>
      <c r="DS114" s="995"/>
      <c r="DT114" s="995"/>
      <c r="DU114" s="996"/>
      <c r="DV114" s="998" t="s">
        <v>439</v>
      </c>
      <c r="DW114" s="999"/>
      <c r="DX114" s="999"/>
      <c r="DY114" s="999"/>
      <c r="DZ114" s="1000"/>
    </row>
    <row r="115" spans="1:130" s="230" customFormat="1" ht="26.25" customHeight="1" x14ac:dyDescent="0.2">
      <c r="A115" s="990"/>
      <c r="B115" s="991"/>
      <c r="C115" s="959" t="s">
        <v>454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439</v>
      </c>
      <c r="AB115" s="974"/>
      <c r="AC115" s="974"/>
      <c r="AD115" s="974"/>
      <c r="AE115" s="975"/>
      <c r="AF115" s="976" t="s">
        <v>147</v>
      </c>
      <c r="AG115" s="974"/>
      <c r="AH115" s="974"/>
      <c r="AI115" s="974"/>
      <c r="AJ115" s="975"/>
      <c r="AK115" s="976" t="s">
        <v>147</v>
      </c>
      <c r="AL115" s="974"/>
      <c r="AM115" s="974"/>
      <c r="AN115" s="974"/>
      <c r="AO115" s="975"/>
      <c r="AP115" s="977" t="s">
        <v>147</v>
      </c>
      <c r="AQ115" s="978"/>
      <c r="AR115" s="978"/>
      <c r="AS115" s="978"/>
      <c r="AT115" s="979"/>
      <c r="AU115" s="944"/>
      <c r="AV115" s="945"/>
      <c r="AW115" s="945"/>
      <c r="AX115" s="945"/>
      <c r="AY115" s="945"/>
      <c r="AZ115" s="958" t="s">
        <v>455</v>
      </c>
      <c r="BA115" s="959"/>
      <c r="BB115" s="959"/>
      <c r="BC115" s="959"/>
      <c r="BD115" s="959"/>
      <c r="BE115" s="959"/>
      <c r="BF115" s="959"/>
      <c r="BG115" s="959"/>
      <c r="BH115" s="959"/>
      <c r="BI115" s="959"/>
      <c r="BJ115" s="959"/>
      <c r="BK115" s="959"/>
      <c r="BL115" s="959"/>
      <c r="BM115" s="959"/>
      <c r="BN115" s="959"/>
      <c r="BO115" s="959"/>
      <c r="BP115" s="960"/>
      <c r="BQ115" s="961" t="s">
        <v>147</v>
      </c>
      <c r="BR115" s="962"/>
      <c r="BS115" s="962"/>
      <c r="BT115" s="962"/>
      <c r="BU115" s="962"/>
      <c r="BV115" s="962" t="s">
        <v>147</v>
      </c>
      <c r="BW115" s="962"/>
      <c r="BX115" s="962"/>
      <c r="BY115" s="962"/>
      <c r="BZ115" s="962"/>
      <c r="CA115" s="962" t="s">
        <v>439</v>
      </c>
      <c r="CB115" s="962"/>
      <c r="CC115" s="962"/>
      <c r="CD115" s="962"/>
      <c r="CE115" s="962"/>
      <c r="CF115" s="956" t="s">
        <v>147</v>
      </c>
      <c r="CG115" s="957"/>
      <c r="CH115" s="957"/>
      <c r="CI115" s="957"/>
      <c r="CJ115" s="957"/>
      <c r="CK115" s="984"/>
      <c r="CL115" s="985"/>
      <c r="CM115" s="958" t="s">
        <v>456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147</v>
      </c>
      <c r="DH115" s="995"/>
      <c r="DI115" s="995"/>
      <c r="DJ115" s="995"/>
      <c r="DK115" s="996"/>
      <c r="DL115" s="997" t="s">
        <v>147</v>
      </c>
      <c r="DM115" s="995"/>
      <c r="DN115" s="995"/>
      <c r="DO115" s="995"/>
      <c r="DP115" s="996"/>
      <c r="DQ115" s="997" t="s">
        <v>147</v>
      </c>
      <c r="DR115" s="995"/>
      <c r="DS115" s="995"/>
      <c r="DT115" s="995"/>
      <c r="DU115" s="996"/>
      <c r="DV115" s="998" t="s">
        <v>147</v>
      </c>
      <c r="DW115" s="999"/>
      <c r="DX115" s="999"/>
      <c r="DY115" s="999"/>
      <c r="DZ115" s="1000"/>
    </row>
    <row r="116" spans="1:130" s="230" customFormat="1" ht="26.25" customHeight="1" x14ac:dyDescent="0.2">
      <c r="A116" s="992"/>
      <c r="B116" s="993"/>
      <c r="C116" s="1001" t="s">
        <v>457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2</v>
      </c>
      <c r="AB116" s="995"/>
      <c r="AC116" s="995"/>
      <c r="AD116" s="995"/>
      <c r="AE116" s="996"/>
      <c r="AF116" s="997">
        <v>3</v>
      </c>
      <c r="AG116" s="995"/>
      <c r="AH116" s="995"/>
      <c r="AI116" s="995"/>
      <c r="AJ116" s="996"/>
      <c r="AK116" s="997">
        <v>67</v>
      </c>
      <c r="AL116" s="995"/>
      <c r="AM116" s="995"/>
      <c r="AN116" s="995"/>
      <c r="AO116" s="996"/>
      <c r="AP116" s="998">
        <v>0</v>
      </c>
      <c r="AQ116" s="999"/>
      <c r="AR116" s="999"/>
      <c r="AS116" s="999"/>
      <c r="AT116" s="1000"/>
      <c r="AU116" s="944"/>
      <c r="AV116" s="945"/>
      <c r="AW116" s="945"/>
      <c r="AX116" s="945"/>
      <c r="AY116" s="945"/>
      <c r="AZ116" s="1003" t="s">
        <v>458</v>
      </c>
      <c r="BA116" s="1004"/>
      <c r="BB116" s="1004"/>
      <c r="BC116" s="1004"/>
      <c r="BD116" s="1004"/>
      <c r="BE116" s="1004"/>
      <c r="BF116" s="1004"/>
      <c r="BG116" s="1004"/>
      <c r="BH116" s="1004"/>
      <c r="BI116" s="1004"/>
      <c r="BJ116" s="1004"/>
      <c r="BK116" s="1004"/>
      <c r="BL116" s="1004"/>
      <c r="BM116" s="1004"/>
      <c r="BN116" s="1004"/>
      <c r="BO116" s="1004"/>
      <c r="BP116" s="1005"/>
      <c r="BQ116" s="961" t="s">
        <v>439</v>
      </c>
      <c r="BR116" s="962"/>
      <c r="BS116" s="962"/>
      <c r="BT116" s="962"/>
      <c r="BU116" s="962"/>
      <c r="BV116" s="962" t="s">
        <v>147</v>
      </c>
      <c r="BW116" s="962"/>
      <c r="BX116" s="962"/>
      <c r="BY116" s="962"/>
      <c r="BZ116" s="962"/>
      <c r="CA116" s="962" t="s">
        <v>147</v>
      </c>
      <c r="CB116" s="962"/>
      <c r="CC116" s="962"/>
      <c r="CD116" s="962"/>
      <c r="CE116" s="962"/>
      <c r="CF116" s="956" t="s">
        <v>439</v>
      </c>
      <c r="CG116" s="957"/>
      <c r="CH116" s="957"/>
      <c r="CI116" s="957"/>
      <c r="CJ116" s="957"/>
      <c r="CK116" s="984"/>
      <c r="CL116" s="985"/>
      <c r="CM116" s="958" t="s">
        <v>459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439</v>
      </c>
      <c r="DH116" s="995"/>
      <c r="DI116" s="995"/>
      <c r="DJ116" s="995"/>
      <c r="DK116" s="996"/>
      <c r="DL116" s="997" t="s">
        <v>147</v>
      </c>
      <c r="DM116" s="995"/>
      <c r="DN116" s="995"/>
      <c r="DO116" s="995"/>
      <c r="DP116" s="996"/>
      <c r="DQ116" s="997" t="s">
        <v>147</v>
      </c>
      <c r="DR116" s="995"/>
      <c r="DS116" s="995"/>
      <c r="DT116" s="995"/>
      <c r="DU116" s="996"/>
      <c r="DV116" s="998" t="s">
        <v>147</v>
      </c>
      <c r="DW116" s="999"/>
      <c r="DX116" s="999"/>
      <c r="DY116" s="999"/>
      <c r="DZ116" s="1000"/>
    </row>
    <row r="117" spans="1:130" s="230" customFormat="1" ht="26.25" customHeight="1" x14ac:dyDescent="0.2">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460</v>
      </c>
      <c r="Z117" s="930"/>
      <c r="AA117" s="1014">
        <v>270616</v>
      </c>
      <c r="AB117" s="1015"/>
      <c r="AC117" s="1015"/>
      <c r="AD117" s="1015"/>
      <c r="AE117" s="1016"/>
      <c r="AF117" s="1017">
        <v>296436</v>
      </c>
      <c r="AG117" s="1015"/>
      <c r="AH117" s="1015"/>
      <c r="AI117" s="1015"/>
      <c r="AJ117" s="1016"/>
      <c r="AK117" s="1017">
        <v>306207</v>
      </c>
      <c r="AL117" s="1015"/>
      <c r="AM117" s="1015"/>
      <c r="AN117" s="1015"/>
      <c r="AO117" s="1016"/>
      <c r="AP117" s="1018"/>
      <c r="AQ117" s="1019"/>
      <c r="AR117" s="1019"/>
      <c r="AS117" s="1019"/>
      <c r="AT117" s="1020"/>
      <c r="AU117" s="944"/>
      <c r="AV117" s="945"/>
      <c r="AW117" s="945"/>
      <c r="AX117" s="945"/>
      <c r="AY117" s="945"/>
      <c r="AZ117" s="1010" t="s">
        <v>461</v>
      </c>
      <c r="BA117" s="1011"/>
      <c r="BB117" s="1011"/>
      <c r="BC117" s="1011"/>
      <c r="BD117" s="1011"/>
      <c r="BE117" s="1011"/>
      <c r="BF117" s="1011"/>
      <c r="BG117" s="1011"/>
      <c r="BH117" s="1011"/>
      <c r="BI117" s="1011"/>
      <c r="BJ117" s="1011"/>
      <c r="BK117" s="1011"/>
      <c r="BL117" s="1011"/>
      <c r="BM117" s="1011"/>
      <c r="BN117" s="1011"/>
      <c r="BO117" s="1011"/>
      <c r="BP117" s="1012"/>
      <c r="BQ117" s="961" t="s">
        <v>442</v>
      </c>
      <c r="BR117" s="962"/>
      <c r="BS117" s="962"/>
      <c r="BT117" s="962"/>
      <c r="BU117" s="962"/>
      <c r="BV117" s="962" t="s">
        <v>147</v>
      </c>
      <c r="BW117" s="962"/>
      <c r="BX117" s="962"/>
      <c r="BY117" s="962"/>
      <c r="BZ117" s="962"/>
      <c r="CA117" s="962" t="s">
        <v>442</v>
      </c>
      <c r="CB117" s="962"/>
      <c r="CC117" s="962"/>
      <c r="CD117" s="962"/>
      <c r="CE117" s="962"/>
      <c r="CF117" s="956" t="s">
        <v>442</v>
      </c>
      <c r="CG117" s="957"/>
      <c r="CH117" s="957"/>
      <c r="CI117" s="957"/>
      <c r="CJ117" s="957"/>
      <c r="CK117" s="984"/>
      <c r="CL117" s="985"/>
      <c r="CM117" s="958" t="s">
        <v>462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147</v>
      </c>
      <c r="DH117" s="995"/>
      <c r="DI117" s="995"/>
      <c r="DJ117" s="995"/>
      <c r="DK117" s="996"/>
      <c r="DL117" s="997" t="s">
        <v>147</v>
      </c>
      <c r="DM117" s="995"/>
      <c r="DN117" s="995"/>
      <c r="DO117" s="995"/>
      <c r="DP117" s="996"/>
      <c r="DQ117" s="997" t="s">
        <v>147</v>
      </c>
      <c r="DR117" s="995"/>
      <c r="DS117" s="995"/>
      <c r="DT117" s="995"/>
      <c r="DU117" s="996"/>
      <c r="DV117" s="998" t="s">
        <v>147</v>
      </c>
      <c r="DW117" s="999"/>
      <c r="DX117" s="999"/>
      <c r="DY117" s="999"/>
      <c r="DZ117" s="1000"/>
    </row>
    <row r="118" spans="1:130" s="230" customFormat="1" ht="26.25" customHeight="1" x14ac:dyDescent="0.2">
      <c r="A118" s="94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431</v>
      </c>
      <c r="AB118" s="929"/>
      <c r="AC118" s="929"/>
      <c r="AD118" s="929"/>
      <c r="AE118" s="930"/>
      <c r="AF118" s="928" t="s">
        <v>432</v>
      </c>
      <c r="AG118" s="929"/>
      <c r="AH118" s="929"/>
      <c r="AI118" s="929"/>
      <c r="AJ118" s="930"/>
      <c r="AK118" s="928" t="s">
        <v>314</v>
      </c>
      <c r="AL118" s="929"/>
      <c r="AM118" s="929"/>
      <c r="AN118" s="929"/>
      <c r="AO118" s="930"/>
      <c r="AP118" s="1006" t="s">
        <v>433</v>
      </c>
      <c r="AQ118" s="1007"/>
      <c r="AR118" s="1007"/>
      <c r="AS118" s="1007"/>
      <c r="AT118" s="1008"/>
      <c r="AU118" s="944"/>
      <c r="AV118" s="945"/>
      <c r="AW118" s="945"/>
      <c r="AX118" s="945"/>
      <c r="AY118" s="945"/>
      <c r="AZ118" s="1009" t="s">
        <v>463</v>
      </c>
      <c r="BA118" s="1001"/>
      <c r="BB118" s="1001"/>
      <c r="BC118" s="1001"/>
      <c r="BD118" s="1001"/>
      <c r="BE118" s="1001"/>
      <c r="BF118" s="1001"/>
      <c r="BG118" s="1001"/>
      <c r="BH118" s="1001"/>
      <c r="BI118" s="1001"/>
      <c r="BJ118" s="1001"/>
      <c r="BK118" s="1001"/>
      <c r="BL118" s="1001"/>
      <c r="BM118" s="1001"/>
      <c r="BN118" s="1001"/>
      <c r="BO118" s="1001"/>
      <c r="BP118" s="1002"/>
      <c r="BQ118" s="1035" t="s">
        <v>147</v>
      </c>
      <c r="BR118" s="1036"/>
      <c r="BS118" s="1036"/>
      <c r="BT118" s="1036"/>
      <c r="BU118" s="1036"/>
      <c r="BV118" s="1036" t="s">
        <v>147</v>
      </c>
      <c r="BW118" s="1036"/>
      <c r="BX118" s="1036"/>
      <c r="BY118" s="1036"/>
      <c r="BZ118" s="1036"/>
      <c r="CA118" s="1036" t="s">
        <v>442</v>
      </c>
      <c r="CB118" s="1036"/>
      <c r="CC118" s="1036"/>
      <c r="CD118" s="1036"/>
      <c r="CE118" s="1036"/>
      <c r="CF118" s="956" t="s">
        <v>147</v>
      </c>
      <c r="CG118" s="957"/>
      <c r="CH118" s="957"/>
      <c r="CI118" s="957"/>
      <c r="CJ118" s="957"/>
      <c r="CK118" s="984"/>
      <c r="CL118" s="985"/>
      <c r="CM118" s="958" t="s">
        <v>464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147</v>
      </c>
      <c r="DH118" s="995"/>
      <c r="DI118" s="995"/>
      <c r="DJ118" s="995"/>
      <c r="DK118" s="996"/>
      <c r="DL118" s="997" t="s">
        <v>147</v>
      </c>
      <c r="DM118" s="995"/>
      <c r="DN118" s="995"/>
      <c r="DO118" s="995"/>
      <c r="DP118" s="996"/>
      <c r="DQ118" s="997" t="s">
        <v>439</v>
      </c>
      <c r="DR118" s="995"/>
      <c r="DS118" s="995"/>
      <c r="DT118" s="995"/>
      <c r="DU118" s="996"/>
      <c r="DV118" s="998" t="s">
        <v>147</v>
      </c>
      <c r="DW118" s="999"/>
      <c r="DX118" s="999"/>
      <c r="DY118" s="999"/>
      <c r="DZ118" s="1000"/>
    </row>
    <row r="119" spans="1:130" s="230" customFormat="1" ht="26.25" customHeight="1" x14ac:dyDescent="0.2">
      <c r="A119" s="1092" t="s">
        <v>437</v>
      </c>
      <c r="B119" s="983"/>
      <c r="C119" s="965" t="s">
        <v>438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439</v>
      </c>
      <c r="AB119" s="936"/>
      <c r="AC119" s="936"/>
      <c r="AD119" s="936"/>
      <c r="AE119" s="937"/>
      <c r="AF119" s="938" t="s">
        <v>442</v>
      </c>
      <c r="AG119" s="936"/>
      <c r="AH119" s="936"/>
      <c r="AI119" s="936"/>
      <c r="AJ119" s="937"/>
      <c r="AK119" s="938" t="s">
        <v>442</v>
      </c>
      <c r="AL119" s="936"/>
      <c r="AM119" s="936"/>
      <c r="AN119" s="936"/>
      <c r="AO119" s="937"/>
      <c r="AP119" s="939" t="s">
        <v>147</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465</v>
      </c>
      <c r="BP119" s="1041"/>
      <c r="BQ119" s="1035">
        <v>4074650</v>
      </c>
      <c r="BR119" s="1036"/>
      <c r="BS119" s="1036"/>
      <c r="BT119" s="1036"/>
      <c r="BU119" s="1036"/>
      <c r="BV119" s="1036">
        <v>3988491</v>
      </c>
      <c r="BW119" s="1036"/>
      <c r="BX119" s="1036"/>
      <c r="BY119" s="1036"/>
      <c r="BZ119" s="1036"/>
      <c r="CA119" s="1036">
        <v>4007329</v>
      </c>
      <c r="CB119" s="1036"/>
      <c r="CC119" s="1036"/>
      <c r="CD119" s="1036"/>
      <c r="CE119" s="1036"/>
      <c r="CF119" s="1037"/>
      <c r="CG119" s="1038"/>
      <c r="CH119" s="1038"/>
      <c r="CI119" s="1038"/>
      <c r="CJ119" s="1039"/>
      <c r="CK119" s="986"/>
      <c r="CL119" s="987"/>
      <c r="CM119" s="1009" t="s">
        <v>466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147</v>
      </c>
      <c r="DH119" s="1022"/>
      <c r="DI119" s="1022"/>
      <c r="DJ119" s="1022"/>
      <c r="DK119" s="1023"/>
      <c r="DL119" s="1021" t="s">
        <v>439</v>
      </c>
      <c r="DM119" s="1022"/>
      <c r="DN119" s="1022"/>
      <c r="DO119" s="1022"/>
      <c r="DP119" s="1023"/>
      <c r="DQ119" s="1021" t="s">
        <v>439</v>
      </c>
      <c r="DR119" s="1022"/>
      <c r="DS119" s="1022"/>
      <c r="DT119" s="1022"/>
      <c r="DU119" s="1023"/>
      <c r="DV119" s="1024" t="s">
        <v>147</v>
      </c>
      <c r="DW119" s="1025"/>
      <c r="DX119" s="1025"/>
      <c r="DY119" s="1025"/>
      <c r="DZ119" s="1026"/>
    </row>
    <row r="120" spans="1:130" s="230" customFormat="1" ht="26.25" customHeight="1" x14ac:dyDescent="0.2">
      <c r="A120" s="1093"/>
      <c r="B120" s="985"/>
      <c r="C120" s="958" t="s">
        <v>443</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147</v>
      </c>
      <c r="AB120" s="995"/>
      <c r="AC120" s="995"/>
      <c r="AD120" s="995"/>
      <c r="AE120" s="996"/>
      <c r="AF120" s="997" t="s">
        <v>147</v>
      </c>
      <c r="AG120" s="995"/>
      <c r="AH120" s="995"/>
      <c r="AI120" s="995"/>
      <c r="AJ120" s="996"/>
      <c r="AK120" s="997" t="s">
        <v>439</v>
      </c>
      <c r="AL120" s="995"/>
      <c r="AM120" s="995"/>
      <c r="AN120" s="995"/>
      <c r="AO120" s="996"/>
      <c r="AP120" s="998" t="s">
        <v>147</v>
      </c>
      <c r="AQ120" s="999"/>
      <c r="AR120" s="999"/>
      <c r="AS120" s="999"/>
      <c r="AT120" s="1000"/>
      <c r="AU120" s="1027" t="s">
        <v>467</v>
      </c>
      <c r="AV120" s="1028"/>
      <c r="AW120" s="1028"/>
      <c r="AX120" s="1028"/>
      <c r="AY120" s="1029"/>
      <c r="AZ120" s="965" t="s">
        <v>468</v>
      </c>
      <c r="BA120" s="933"/>
      <c r="BB120" s="933"/>
      <c r="BC120" s="933"/>
      <c r="BD120" s="933"/>
      <c r="BE120" s="933"/>
      <c r="BF120" s="933"/>
      <c r="BG120" s="933"/>
      <c r="BH120" s="933"/>
      <c r="BI120" s="933"/>
      <c r="BJ120" s="933"/>
      <c r="BK120" s="933"/>
      <c r="BL120" s="933"/>
      <c r="BM120" s="933"/>
      <c r="BN120" s="933"/>
      <c r="BO120" s="933"/>
      <c r="BP120" s="934"/>
      <c r="BQ120" s="966">
        <v>2549807</v>
      </c>
      <c r="BR120" s="967"/>
      <c r="BS120" s="967"/>
      <c r="BT120" s="967"/>
      <c r="BU120" s="967"/>
      <c r="BV120" s="967">
        <v>2805585</v>
      </c>
      <c r="BW120" s="967"/>
      <c r="BX120" s="967"/>
      <c r="BY120" s="967"/>
      <c r="BZ120" s="967"/>
      <c r="CA120" s="967">
        <v>3002026</v>
      </c>
      <c r="CB120" s="967"/>
      <c r="CC120" s="967"/>
      <c r="CD120" s="967"/>
      <c r="CE120" s="967"/>
      <c r="CF120" s="980">
        <v>315.8</v>
      </c>
      <c r="CG120" s="981"/>
      <c r="CH120" s="981"/>
      <c r="CI120" s="981"/>
      <c r="CJ120" s="981"/>
      <c r="CK120" s="1042" t="s">
        <v>469</v>
      </c>
      <c r="CL120" s="1043"/>
      <c r="CM120" s="1043"/>
      <c r="CN120" s="1043"/>
      <c r="CO120" s="1044"/>
      <c r="CP120" s="1050" t="s">
        <v>470</v>
      </c>
      <c r="CQ120" s="1051"/>
      <c r="CR120" s="1051"/>
      <c r="CS120" s="1051"/>
      <c r="CT120" s="1051"/>
      <c r="CU120" s="1051"/>
      <c r="CV120" s="1051"/>
      <c r="CW120" s="1051"/>
      <c r="CX120" s="1051"/>
      <c r="CY120" s="1051"/>
      <c r="CZ120" s="1051"/>
      <c r="DA120" s="1051"/>
      <c r="DB120" s="1051"/>
      <c r="DC120" s="1051"/>
      <c r="DD120" s="1051"/>
      <c r="DE120" s="1051"/>
      <c r="DF120" s="1052"/>
      <c r="DG120" s="966">
        <v>216390</v>
      </c>
      <c r="DH120" s="967"/>
      <c r="DI120" s="967"/>
      <c r="DJ120" s="967"/>
      <c r="DK120" s="967"/>
      <c r="DL120" s="967">
        <v>205297</v>
      </c>
      <c r="DM120" s="967"/>
      <c r="DN120" s="967"/>
      <c r="DO120" s="967"/>
      <c r="DP120" s="967"/>
      <c r="DQ120" s="967">
        <v>207569</v>
      </c>
      <c r="DR120" s="967"/>
      <c r="DS120" s="967"/>
      <c r="DT120" s="967"/>
      <c r="DU120" s="967"/>
      <c r="DV120" s="968">
        <v>21.8</v>
      </c>
      <c r="DW120" s="968"/>
      <c r="DX120" s="968"/>
      <c r="DY120" s="968"/>
      <c r="DZ120" s="969"/>
    </row>
    <row r="121" spans="1:130" s="230" customFormat="1" ht="26.25" customHeight="1" x14ac:dyDescent="0.2">
      <c r="A121" s="1093"/>
      <c r="B121" s="985"/>
      <c r="C121" s="1010" t="s">
        <v>471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147</v>
      </c>
      <c r="AB121" s="995"/>
      <c r="AC121" s="995"/>
      <c r="AD121" s="995"/>
      <c r="AE121" s="996"/>
      <c r="AF121" s="997" t="s">
        <v>147</v>
      </c>
      <c r="AG121" s="995"/>
      <c r="AH121" s="995"/>
      <c r="AI121" s="995"/>
      <c r="AJ121" s="996"/>
      <c r="AK121" s="997" t="s">
        <v>442</v>
      </c>
      <c r="AL121" s="995"/>
      <c r="AM121" s="995"/>
      <c r="AN121" s="995"/>
      <c r="AO121" s="996"/>
      <c r="AP121" s="998" t="s">
        <v>442</v>
      </c>
      <c r="AQ121" s="999"/>
      <c r="AR121" s="999"/>
      <c r="AS121" s="999"/>
      <c r="AT121" s="1000"/>
      <c r="AU121" s="1030"/>
      <c r="AV121" s="1031"/>
      <c r="AW121" s="1031"/>
      <c r="AX121" s="1031"/>
      <c r="AY121" s="1032"/>
      <c r="AZ121" s="958" t="s">
        <v>472</v>
      </c>
      <c r="BA121" s="959"/>
      <c r="BB121" s="959"/>
      <c r="BC121" s="959"/>
      <c r="BD121" s="959"/>
      <c r="BE121" s="959"/>
      <c r="BF121" s="959"/>
      <c r="BG121" s="959"/>
      <c r="BH121" s="959"/>
      <c r="BI121" s="959"/>
      <c r="BJ121" s="959"/>
      <c r="BK121" s="959"/>
      <c r="BL121" s="959"/>
      <c r="BM121" s="959"/>
      <c r="BN121" s="959"/>
      <c r="BO121" s="959"/>
      <c r="BP121" s="960"/>
      <c r="BQ121" s="961">
        <v>40164</v>
      </c>
      <c r="BR121" s="962"/>
      <c r="BS121" s="962"/>
      <c r="BT121" s="962"/>
      <c r="BU121" s="962"/>
      <c r="BV121" s="962">
        <v>35584</v>
      </c>
      <c r="BW121" s="962"/>
      <c r="BX121" s="962"/>
      <c r="BY121" s="962"/>
      <c r="BZ121" s="962"/>
      <c r="CA121" s="962">
        <v>33032</v>
      </c>
      <c r="CB121" s="962"/>
      <c r="CC121" s="962"/>
      <c r="CD121" s="962"/>
      <c r="CE121" s="962"/>
      <c r="CF121" s="956">
        <v>3.5</v>
      </c>
      <c r="CG121" s="957"/>
      <c r="CH121" s="957"/>
      <c r="CI121" s="957"/>
      <c r="CJ121" s="957"/>
      <c r="CK121" s="1045"/>
      <c r="CL121" s="1046"/>
      <c r="CM121" s="1046"/>
      <c r="CN121" s="1046"/>
      <c r="CO121" s="1047"/>
      <c r="CP121" s="1055" t="s">
        <v>473</v>
      </c>
      <c r="CQ121" s="1056"/>
      <c r="CR121" s="1056"/>
      <c r="CS121" s="1056"/>
      <c r="CT121" s="1056"/>
      <c r="CU121" s="1056"/>
      <c r="CV121" s="1056"/>
      <c r="CW121" s="1056"/>
      <c r="CX121" s="1056"/>
      <c r="CY121" s="1056"/>
      <c r="CZ121" s="1056"/>
      <c r="DA121" s="1056"/>
      <c r="DB121" s="1056"/>
      <c r="DC121" s="1056"/>
      <c r="DD121" s="1056"/>
      <c r="DE121" s="1056"/>
      <c r="DF121" s="1057"/>
      <c r="DG121" s="961">
        <v>8680</v>
      </c>
      <c r="DH121" s="962"/>
      <c r="DI121" s="962"/>
      <c r="DJ121" s="962"/>
      <c r="DK121" s="962"/>
      <c r="DL121" s="962">
        <v>8734</v>
      </c>
      <c r="DM121" s="962"/>
      <c r="DN121" s="962"/>
      <c r="DO121" s="962"/>
      <c r="DP121" s="962"/>
      <c r="DQ121" s="962">
        <v>10738</v>
      </c>
      <c r="DR121" s="962"/>
      <c r="DS121" s="962"/>
      <c r="DT121" s="962"/>
      <c r="DU121" s="962"/>
      <c r="DV121" s="963">
        <v>1.1000000000000001</v>
      </c>
      <c r="DW121" s="963"/>
      <c r="DX121" s="963"/>
      <c r="DY121" s="963"/>
      <c r="DZ121" s="964"/>
    </row>
    <row r="122" spans="1:130" s="230" customFormat="1" ht="26.25" customHeight="1" x14ac:dyDescent="0.2">
      <c r="A122" s="1093"/>
      <c r="B122" s="985"/>
      <c r="C122" s="958" t="s">
        <v>453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147</v>
      </c>
      <c r="AB122" s="995"/>
      <c r="AC122" s="995"/>
      <c r="AD122" s="995"/>
      <c r="AE122" s="996"/>
      <c r="AF122" s="997" t="s">
        <v>442</v>
      </c>
      <c r="AG122" s="995"/>
      <c r="AH122" s="995"/>
      <c r="AI122" s="995"/>
      <c r="AJ122" s="996"/>
      <c r="AK122" s="997" t="s">
        <v>147</v>
      </c>
      <c r="AL122" s="995"/>
      <c r="AM122" s="995"/>
      <c r="AN122" s="995"/>
      <c r="AO122" s="996"/>
      <c r="AP122" s="998" t="s">
        <v>147</v>
      </c>
      <c r="AQ122" s="999"/>
      <c r="AR122" s="999"/>
      <c r="AS122" s="999"/>
      <c r="AT122" s="1000"/>
      <c r="AU122" s="1030"/>
      <c r="AV122" s="1031"/>
      <c r="AW122" s="1031"/>
      <c r="AX122" s="1031"/>
      <c r="AY122" s="1032"/>
      <c r="AZ122" s="1009" t="s">
        <v>474</v>
      </c>
      <c r="BA122" s="1001"/>
      <c r="BB122" s="1001"/>
      <c r="BC122" s="1001"/>
      <c r="BD122" s="1001"/>
      <c r="BE122" s="1001"/>
      <c r="BF122" s="1001"/>
      <c r="BG122" s="1001"/>
      <c r="BH122" s="1001"/>
      <c r="BI122" s="1001"/>
      <c r="BJ122" s="1001"/>
      <c r="BK122" s="1001"/>
      <c r="BL122" s="1001"/>
      <c r="BM122" s="1001"/>
      <c r="BN122" s="1001"/>
      <c r="BO122" s="1001"/>
      <c r="BP122" s="1002"/>
      <c r="BQ122" s="1035">
        <v>2887461</v>
      </c>
      <c r="BR122" s="1036"/>
      <c r="BS122" s="1036"/>
      <c r="BT122" s="1036"/>
      <c r="BU122" s="1036"/>
      <c r="BV122" s="1036">
        <v>2822889</v>
      </c>
      <c r="BW122" s="1036"/>
      <c r="BX122" s="1036"/>
      <c r="BY122" s="1036"/>
      <c r="BZ122" s="1036"/>
      <c r="CA122" s="1036">
        <v>2836906</v>
      </c>
      <c r="CB122" s="1036"/>
      <c r="CC122" s="1036"/>
      <c r="CD122" s="1036"/>
      <c r="CE122" s="1036"/>
      <c r="CF122" s="1053">
        <v>298.39999999999998</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2">
      <c r="A123" s="1093"/>
      <c r="B123" s="985"/>
      <c r="C123" s="958" t="s">
        <v>459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147</v>
      </c>
      <c r="AB123" s="995"/>
      <c r="AC123" s="995"/>
      <c r="AD123" s="995"/>
      <c r="AE123" s="996"/>
      <c r="AF123" s="997" t="s">
        <v>442</v>
      </c>
      <c r="AG123" s="995"/>
      <c r="AH123" s="995"/>
      <c r="AI123" s="995"/>
      <c r="AJ123" s="996"/>
      <c r="AK123" s="997" t="s">
        <v>147</v>
      </c>
      <c r="AL123" s="995"/>
      <c r="AM123" s="995"/>
      <c r="AN123" s="995"/>
      <c r="AO123" s="996"/>
      <c r="AP123" s="998" t="s">
        <v>147</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475</v>
      </c>
      <c r="BP123" s="1041"/>
      <c r="BQ123" s="1099">
        <v>5477432</v>
      </c>
      <c r="BR123" s="1100"/>
      <c r="BS123" s="1100"/>
      <c r="BT123" s="1100"/>
      <c r="BU123" s="1100"/>
      <c r="BV123" s="1100">
        <v>5664058</v>
      </c>
      <c r="BW123" s="1100"/>
      <c r="BX123" s="1100"/>
      <c r="BY123" s="1100"/>
      <c r="BZ123" s="1100"/>
      <c r="CA123" s="1100">
        <v>5871964</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5">
      <c r="A124" s="1093"/>
      <c r="B124" s="985"/>
      <c r="C124" s="958" t="s">
        <v>462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147</v>
      </c>
      <c r="AB124" s="995"/>
      <c r="AC124" s="995"/>
      <c r="AD124" s="995"/>
      <c r="AE124" s="996"/>
      <c r="AF124" s="997" t="s">
        <v>442</v>
      </c>
      <c r="AG124" s="995"/>
      <c r="AH124" s="995"/>
      <c r="AI124" s="995"/>
      <c r="AJ124" s="996"/>
      <c r="AK124" s="997" t="s">
        <v>147</v>
      </c>
      <c r="AL124" s="995"/>
      <c r="AM124" s="995"/>
      <c r="AN124" s="995"/>
      <c r="AO124" s="996"/>
      <c r="AP124" s="998" t="s">
        <v>147</v>
      </c>
      <c r="AQ124" s="999"/>
      <c r="AR124" s="999"/>
      <c r="AS124" s="999"/>
      <c r="AT124" s="1000"/>
      <c r="AU124" s="1095" t="s">
        <v>476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442</v>
      </c>
      <c r="BR124" s="1063"/>
      <c r="BS124" s="1063"/>
      <c r="BT124" s="1063"/>
      <c r="BU124" s="1063"/>
      <c r="BV124" s="1063" t="s">
        <v>442</v>
      </c>
      <c r="BW124" s="1063"/>
      <c r="BX124" s="1063"/>
      <c r="BY124" s="1063"/>
      <c r="BZ124" s="1063"/>
      <c r="CA124" s="1063" t="s">
        <v>442</v>
      </c>
      <c r="CB124" s="1063"/>
      <c r="CC124" s="1063"/>
      <c r="CD124" s="1063"/>
      <c r="CE124" s="1063"/>
      <c r="CF124" s="1064"/>
      <c r="CG124" s="1065"/>
      <c r="CH124" s="1065"/>
      <c r="CI124" s="1065"/>
      <c r="CJ124" s="1066"/>
      <c r="CK124" s="1048"/>
      <c r="CL124" s="1048"/>
      <c r="CM124" s="1048"/>
      <c r="CN124" s="1048"/>
      <c r="CO124" s="1049"/>
      <c r="CP124" s="1055" t="s">
        <v>477</v>
      </c>
      <c r="CQ124" s="1056"/>
      <c r="CR124" s="1056"/>
      <c r="CS124" s="1056"/>
      <c r="CT124" s="1056"/>
      <c r="CU124" s="1056"/>
      <c r="CV124" s="1056"/>
      <c r="CW124" s="1056"/>
      <c r="CX124" s="1056"/>
      <c r="CY124" s="1056"/>
      <c r="CZ124" s="1056"/>
      <c r="DA124" s="1056"/>
      <c r="DB124" s="1056"/>
      <c r="DC124" s="1056"/>
      <c r="DD124" s="1056"/>
      <c r="DE124" s="1056"/>
      <c r="DF124" s="1057"/>
      <c r="DG124" s="1040" t="s">
        <v>147</v>
      </c>
      <c r="DH124" s="1022"/>
      <c r="DI124" s="1022"/>
      <c r="DJ124" s="1022"/>
      <c r="DK124" s="1023"/>
      <c r="DL124" s="1021" t="s">
        <v>439</v>
      </c>
      <c r="DM124" s="1022"/>
      <c r="DN124" s="1022"/>
      <c r="DO124" s="1022"/>
      <c r="DP124" s="1023"/>
      <c r="DQ124" s="1021" t="s">
        <v>439</v>
      </c>
      <c r="DR124" s="1022"/>
      <c r="DS124" s="1022"/>
      <c r="DT124" s="1022"/>
      <c r="DU124" s="1023"/>
      <c r="DV124" s="1024" t="s">
        <v>439</v>
      </c>
      <c r="DW124" s="1025"/>
      <c r="DX124" s="1025"/>
      <c r="DY124" s="1025"/>
      <c r="DZ124" s="1026"/>
    </row>
    <row r="125" spans="1:130" s="230" customFormat="1" ht="26.25" customHeight="1" x14ac:dyDescent="0.2">
      <c r="A125" s="1093"/>
      <c r="B125" s="985"/>
      <c r="C125" s="958" t="s">
        <v>464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147</v>
      </c>
      <c r="AB125" s="995"/>
      <c r="AC125" s="995"/>
      <c r="AD125" s="995"/>
      <c r="AE125" s="996"/>
      <c r="AF125" s="997" t="s">
        <v>439</v>
      </c>
      <c r="AG125" s="995"/>
      <c r="AH125" s="995"/>
      <c r="AI125" s="995"/>
      <c r="AJ125" s="996"/>
      <c r="AK125" s="997" t="s">
        <v>439</v>
      </c>
      <c r="AL125" s="995"/>
      <c r="AM125" s="995"/>
      <c r="AN125" s="995"/>
      <c r="AO125" s="996"/>
      <c r="AP125" s="998" t="s">
        <v>147</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478</v>
      </c>
      <c r="CL125" s="1043"/>
      <c r="CM125" s="1043"/>
      <c r="CN125" s="1043"/>
      <c r="CO125" s="1044"/>
      <c r="CP125" s="965" t="s">
        <v>479</v>
      </c>
      <c r="CQ125" s="933"/>
      <c r="CR125" s="933"/>
      <c r="CS125" s="933"/>
      <c r="CT125" s="933"/>
      <c r="CU125" s="933"/>
      <c r="CV125" s="933"/>
      <c r="CW125" s="933"/>
      <c r="CX125" s="933"/>
      <c r="CY125" s="933"/>
      <c r="CZ125" s="933"/>
      <c r="DA125" s="933"/>
      <c r="DB125" s="933"/>
      <c r="DC125" s="933"/>
      <c r="DD125" s="933"/>
      <c r="DE125" s="933"/>
      <c r="DF125" s="934"/>
      <c r="DG125" s="966" t="s">
        <v>147</v>
      </c>
      <c r="DH125" s="967"/>
      <c r="DI125" s="967"/>
      <c r="DJ125" s="967"/>
      <c r="DK125" s="967"/>
      <c r="DL125" s="967" t="s">
        <v>439</v>
      </c>
      <c r="DM125" s="967"/>
      <c r="DN125" s="967"/>
      <c r="DO125" s="967"/>
      <c r="DP125" s="967"/>
      <c r="DQ125" s="967" t="s">
        <v>439</v>
      </c>
      <c r="DR125" s="967"/>
      <c r="DS125" s="967"/>
      <c r="DT125" s="967"/>
      <c r="DU125" s="967"/>
      <c r="DV125" s="968" t="s">
        <v>147</v>
      </c>
      <c r="DW125" s="968"/>
      <c r="DX125" s="968"/>
      <c r="DY125" s="968"/>
      <c r="DZ125" s="969"/>
    </row>
    <row r="126" spans="1:130" s="230" customFormat="1" ht="26.25" customHeight="1" thickBot="1" x14ac:dyDescent="0.25">
      <c r="A126" s="1093"/>
      <c r="B126" s="985"/>
      <c r="C126" s="958" t="s">
        <v>466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147</v>
      </c>
      <c r="AB126" s="995"/>
      <c r="AC126" s="995"/>
      <c r="AD126" s="995"/>
      <c r="AE126" s="996"/>
      <c r="AF126" s="997" t="s">
        <v>147</v>
      </c>
      <c r="AG126" s="995"/>
      <c r="AH126" s="995"/>
      <c r="AI126" s="995"/>
      <c r="AJ126" s="996"/>
      <c r="AK126" s="997" t="s">
        <v>147</v>
      </c>
      <c r="AL126" s="995"/>
      <c r="AM126" s="995"/>
      <c r="AN126" s="995"/>
      <c r="AO126" s="996"/>
      <c r="AP126" s="998" t="s">
        <v>147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480</v>
      </c>
      <c r="CQ126" s="959"/>
      <c r="CR126" s="959"/>
      <c r="CS126" s="959"/>
      <c r="CT126" s="959"/>
      <c r="CU126" s="959"/>
      <c r="CV126" s="959"/>
      <c r="CW126" s="959"/>
      <c r="CX126" s="959"/>
      <c r="CY126" s="959"/>
      <c r="CZ126" s="959"/>
      <c r="DA126" s="959"/>
      <c r="DB126" s="959"/>
      <c r="DC126" s="959"/>
      <c r="DD126" s="959"/>
      <c r="DE126" s="959"/>
      <c r="DF126" s="960"/>
      <c r="DG126" s="961" t="s">
        <v>147</v>
      </c>
      <c r="DH126" s="962"/>
      <c r="DI126" s="962"/>
      <c r="DJ126" s="962"/>
      <c r="DK126" s="962"/>
      <c r="DL126" s="962" t="s">
        <v>147</v>
      </c>
      <c r="DM126" s="962"/>
      <c r="DN126" s="962"/>
      <c r="DO126" s="962"/>
      <c r="DP126" s="962"/>
      <c r="DQ126" s="962" t="s">
        <v>147</v>
      </c>
      <c r="DR126" s="962"/>
      <c r="DS126" s="962"/>
      <c r="DT126" s="962"/>
      <c r="DU126" s="962"/>
      <c r="DV126" s="963" t="s">
        <v>147</v>
      </c>
      <c r="DW126" s="963"/>
      <c r="DX126" s="963"/>
      <c r="DY126" s="963"/>
      <c r="DZ126" s="964"/>
    </row>
    <row r="127" spans="1:130" s="230" customFormat="1" ht="26.25" customHeight="1" x14ac:dyDescent="0.2">
      <c r="A127" s="1094"/>
      <c r="B127" s="987"/>
      <c r="C127" s="1009" t="s">
        <v>481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147</v>
      </c>
      <c r="AB127" s="995"/>
      <c r="AC127" s="995"/>
      <c r="AD127" s="995"/>
      <c r="AE127" s="996"/>
      <c r="AF127" s="997" t="s">
        <v>147</v>
      </c>
      <c r="AG127" s="995"/>
      <c r="AH127" s="995"/>
      <c r="AI127" s="995"/>
      <c r="AJ127" s="996"/>
      <c r="AK127" s="997" t="s">
        <v>147</v>
      </c>
      <c r="AL127" s="995"/>
      <c r="AM127" s="995"/>
      <c r="AN127" s="995"/>
      <c r="AO127" s="996"/>
      <c r="AP127" s="998" t="s">
        <v>147</v>
      </c>
      <c r="AQ127" s="999"/>
      <c r="AR127" s="999"/>
      <c r="AS127" s="999"/>
      <c r="AT127" s="1000"/>
      <c r="AU127" s="232"/>
      <c r="AV127" s="232"/>
      <c r="AW127" s="232"/>
      <c r="AX127" s="1067" t="s">
        <v>482</v>
      </c>
      <c r="AY127" s="1068"/>
      <c r="AZ127" s="1068"/>
      <c r="BA127" s="1068"/>
      <c r="BB127" s="1068"/>
      <c r="BC127" s="1068"/>
      <c r="BD127" s="1068"/>
      <c r="BE127" s="1069"/>
      <c r="BF127" s="1070" t="s">
        <v>483</v>
      </c>
      <c r="BG127" s="1068"/>
      <c r="BH127" s="1068"/>
      <c r="BI127" s="1068"/>
      <c r="BJ127" s="1068"/>
      <c r="BK127" s="1068"/>
      <c r="BL127" s="1069"/>
      <c r="BM127" s="1070" t="s">
        <v>484</v>
      </c>
      <c r="BN127" s="1068"/>
      <c r="BO127" s="1068"/>
      <c r="BP127" s="1068"/>
      <c r="BQ127" s="1068"/>
      <c r="BR127" s="1068"/>
      <c r="BS127" s="1069"/>
      <c r="BT127" s="1070" t="s">
        <v>485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486</v>
      </c>
      <c r="CQ127" s="959"/>
      <c r="CR127" s="959"/>
      <c r="CS127" s="959"/>
      <c r="CT127" s="959"/>
      <c r="CU127" s="959"/>
      <c r="CV127" s="959"/>
      <c r="CW127" s="959"/>
      <c r="CX127" s="959"/>
      <c r="CY127" s="959"/>
      <c r="CZ127" s="959"/>
      <c r="DA127" s="959"/>
      <c r="DB127" s="959"/>
      <c r="DC127" s="959"/>
      <c r="DD127" s="959"/>
      <c r="DE127" s="959"/>
      <c r="DF127" s="960"/>
      <c r="DG127" s="961" t="s">
        <v>439</v>
      </c>
      <c r="DH127" s="962"/>
      <c r="DI127" s="962"/>
      <c r="DJ127" s="962"/>
      <c r="DK127" s="962"/>
      <c r="DL127" s="962" t="s">
        <v>147</v>
      </c>
      <c r="DM127" s="962"/>
      <c r="DN127" s="962"/>
      <c r="DO127" s="962"/>
      <c r="DP127" s="962"/>
      <c r="DQ127" s="962" t="s">
        <v>147</v>
      </c>
      <c r="DR127" s="962"/>
      <c r="DS127" s="962"/>
      <c r="DT127" s="962"/>
      <c r="DU127" s="962"/>
      <c r="DV127" s="963" t="s">
        <v>147</v>
      </c>
      <c r="DW127" s="963"/>
      <c r="DX127" s="963"/>
      <c r="DY127" s="963"/>
      <c r="DZ127" s="964"/>
    </row>
    <row r="128" spans="1:130" s="230" customFormat="1" ht="26.25" customHeight="1" thickBot="1" x14ac:dyDescent="0.25">
      <c r="A128" s="1077" t="s">
        <v>487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488</v>
      </c>
      <c r="X128" s="1079"/>
      <c r="Y128" s="1079"/>
      <c r="Z128" s="1080"/>
      <c r="AA128" s="1081">
        <v>6669</v>
      </c>
      <c r="AB128" s="1082"/>
      <c r="AC128" s="1082"/>
      <c r="AD128" s="1082"/>
      <c r="AE128" s="1083"/>
      <c r="AF128" s="1084">
        <v>4689</v>
      </c>
      <c r="AG128" s="1082"/>
      <c r="AH128" s="1082"/>
      <c r="AI128" s="1082"/>
      <c r="AJ128" s="1083"/>
      <c r="AK128" s="1084">
        <v>2640</v>
      </c>
      <c r="AL128" s="1082"/>
      <c r="AM128" s="1082"/>
      <c r="AN128" s="1082"/>
      <c r="AO128" s="1083"/>
      <c r="AP128" s="1085"/>
      <c r="AQ128" s="1086"/>
      <c r="AR128" s="1086"/>
      <c r="AS128" s="1086"/>
      <c r="AT128" s="1087"/>
      <c r="AU128" s="232"/>
      <c r="AV128" s="232"/>
      <c r="AW128" s="232"/>
      <c r="AX128" s="932" t="s">
        <v>489</v>
      </c>
      <c r="AY128" s="933"/>
      <c r="AZ128" s="933"/>
      <c r="BA128" s="933"/>
      <c r="BB128" s="933"/>
      <c r="BC128" s="933"/>
      <c r="BD128" s="933"/>
      <c r="BE128" s="934"/>
      <c r="BF128" s="1088" t="s">
        <v>439</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490</v>
      </c>
      <c r="CQ128" s="762"/>
      <c r="CR128" s="762"/>
      <c r="CS128" s="762"/>
      <c r="CT128" s="762"/>
      <c r="CU128" s="762"/>
      <c r="CV128" s="762"/>
      <c r="CW128" s="762"/>
      <c r="CX128" s="762"/>
      <c r="CY128" s="762"/>
      <c r="CZ128" s="762"/>
      <c r="DA128" s="762"/>
      <c r="DB128" s="762"/>
      <c r="DC128" s="762"/>
      <c r="DD128" s="762"/>
      <c r="DE128" s="762"/>
      <c r="DF128" s="1072"/>
      <c r="DG128" s="1073" t="s">
        <v>147</v>
      </c>
      <c r="DH128" s="1074"/>
      <c r="DI128" s="1074"/>
      <c r="DJ128" s="1074"/>
      <c r="DK128" s="1074"/>
      <c r="DL128" s="1074" t="s">
        <v>147</v>
      </c>
      <c r="DM128" s="1074"/>
      <c r="DN128" s="1074"/>
      <c r="DO128" s="1074"/>
      <c r="DP128" s="1074"/>
      <c r="DQ128" s="1074" t="s">
        <v>442</v>
      </c>
      <c r="DR128" s="1074"/>
      <c r="DS128" s="1074"/>
      <c r="DT128" s="1074"/>
      <c r="DU128" s="1074"/>
      <c r="DV128" s="1075" t="s">
        <v>147</v>
      </c>
      <c r="DW128" s="1075"/>
      <c r="DX128" s="1075"/>
      <c r="DY128" s="1075"/>
      <c r="DZ128" s="1076"/>
    </row>
    <row r="129" spans="1:131" s="230" customFormat="1" ht="26.25" customHeight="1" x14ac:dyDescent="0.2">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491</v>
      </c>
      <c r="X129" s="1107"/>
      <c r="Y129" s="1107"/>
      <c r="Z129" s="1108"/>
      <c r="AA129" s="994">
        <v>1042949</v>
      </c>
      <c r="AB129" s="995"/>
      <c r="AC129" s="995"/>
      <c r="AD129" s="995"/>
      <c r="AE129" s="996"/>
      <c r="AF129" s="997">
        <v>1203915</v>
      </c>
      <c r="AG129" s="995"/>
      <c r="AH129" s="995"/>
      <c r="AI129" s="995"/>
      <c r="AJ129" s="996"/>
      <c r="AK129" s="997">
        <v>1180686</v>
      </c>
      <c r="AL129" s="995"/>
      <c r="AM129" s="995"/>
      <c r="AN129" s="995"/>
      <c r="AO129" s="996"/>
      <c r="AP129" s="1109"/>
      <c r="AQ129" s="1110"/>
      <c r="AR129" s="1110"/>
      <c r="AS129" s="1110"/>
      <c r="AT129" s="1111"/>
      <c r="AU129" s="233"/>
      <c r="AV129" s="233"/>
      <c r="AW129" s="233"/>
      <c r="AX129" s="1101" t="s">
        <v>492</v>
      </c>
      <c r="AY129" s="959"/>
      <c r="AZ129" s="959"/>
      <c r="BA129" s="959"/>
      <c r="BB129" s="959"/>
      <c r="BC129" s="959"/>
      <c r="BD129" s="959"/>
      <c r="BE129" s="960"/>
      <c r="BF129" s="1102" t="s">
        <v>147</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494</v>
      </c>
      <c r="X130" s="1107"/>
      <c r="Y130" s="1107"/>
      <c r="Z130" s="1108"/>
      <c r="AA130" s="994">
        <v>203857</v>
      </c>
      <c r="AB130" s="995"/>
      <c r="AC130" s="995"/>
      <c r="AD130" s="995"/>
      <c r="AE130" s="996"/>
      <c r="AF130" s="997">
        <v>221894</v>
      </c>
      <c r="AG130" s="995"/>
      <c r="AH130" s="995"/>
      <c r="AI130" s="995"/>
      <c r="AJ130" s="996"/>
      <c r="AK130" s="997">
        <v>230123</v>
      </c>
      <c r="AL130" s="995"/>
      <c r="AM130" s="995"/>
      <c r="AN130" s="995"/>
      <c r="AO130" s="996"/>
      <c r="AP130" s="1109"/>
      <c r="AQ130" s="1110"/>
      <c r="AR130" s="1110"/>
      <c r="AS130" s="1110"/>
      <c r="AT130" s="1111"/>
      <c r="AU130" s="233"/>
      <c r="AV130" s="233"/>
      <c r="AW130" s="233"/>
      <c r="AX130" s="1101" t="s">
        <v>495</v>
      </c>
      <c r="AY130" s="959"/>
      <c r="AZ130" s="959"/>
      <c r="BA130" s="959"/>
      <c r="BB130" s="959"/>
      <c r="BC130" s="959"/>
      <c r="BD130" s="959"/>
      <c r="BE130" s="960"/>
      <c r="BF130" s="1137">
        <v>7.3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40">
        <v>839092</v>
      </c>
      <c r="AB131" s="1022"/>
      <c r="AC131" s="1022"/>
      <c r="AD131" s="1022"/>
      <c r="AE131" s="1023"/>
      <c r="AF131" s="1021">
        <v>982021</v>
      </c>
      <c r="AG131" s="1022"/>
      <c r="AH131" s="1022"/>
      <c r="AI131" s="1022"/>
      <c r="AJ131" s="1023"/>
      <c r="AK131" s="1021">
        <v>950563</v>
      </c>
      <c r="AL131" s="1022"/>
      <c r="AM131" s="1022"/>
      <c r="AN131" s="1022"/>
      <c r="AO131" s="1023"/>
      <c r="AP131" s="1146"/>
      <c r="AQ131" s="1147"/>
      <c r="AR131" s="1147"/>
      <c r="AS131" s="1147"/>
      <c r="AT131" s="1148"/>
      <c r="AU131" s="233"/>
      <c r="AV131" s="233"/>
      <c r="AW131" s="233"/>
      <c r="AX131" s="1119" t="s">
        <v>497</v>
      </c>
      <c r="AY131" s="762"/>
      <c r="AZ131" s="762"/>
      <c r="BA131" s="762"/>
      <c r="BB131" s="762"/>
      <c r="BC131" s="762"/>
      <c r="BD131" s="762"/>
      <c r="BE131" s="1072"/>
      <c r="BF131" s="1120" t="s">
        <v>147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499</v>
      </c>
      <c r="W132" s="1130"/>
      <c r="X132" s="1130"/>
      <c r="Y132" s="1130"/>
      <c r="Z132" s="1131"/>
      <c r="AA132" s="1132">
        <v>7.161312466</v>
      </c>
      <c r="AB132" s="1133"/>
      <c r="AC132" s="1133"/>
      <c r="AD132" s="1133"/>
      <c r="AE132" s="1134"/>
      <c r="AF132" s="1135">
        <v>7.1131880069999998</v>
      </c>
      <c r="AG132" s="1133"/>
      <c r="AH132" s="1133"/>
      <c r="AI132" s="1133"/>
      <c r="AJ132" s="1134"/>
      <c r="AK132" s="1135">
        <v>7.7263684780000004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500</v>
      </c>
      <c r="W133" s="1113"/>
      <c r="X133" s="1113"/>
      <c r="Y133" s="1113"/>
      <c r="Z133" s="1114"/>
      <c r="AA133" s="1115">
        <v>6.1</v>
      </c>
      <c r="AB133" s="1116"/>
      <c r="AC133" s="1116"/>
      <c r="AD133" s="1116"/>
      <c r="AE133" s="1117"/>
      <c r="AF133" s="1115">
        <v>6.6</v>
      </c>
      <c r="AG133" s="1116"/>
      <c r="AH133" s="1116"/>
      <c r="AI133" s="1116"/>
      <c r="AJ133" s="1117"/>
      <c r="AK133" s="1115">
        <v>7.3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nq0JsEpLwZgjtZ/jyqR2+NFU7wAGEtjjXtatlN/UGQPTO5P/ggxFzM2aEJfeAZJgEa12ECJabCuDC9eyL55Ug==" saltValue="mb83kYKD8OA4Cdac8x1y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437AC-C6F2-43CE-9086-B6E70EFEDA3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th7vMvjgtozQbUoOeeXT+B6klieUdC/ozte27sy6X7YInQuyjummZMDFp/+cjf/DVlDU6NJo0Y5L94Hq2z1Vw==" saltValue="UN8HxP8qHbSXJnfQ5WI9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zMhS2aO2Z/jsxUDjvmFAEe7trclXFVmLAug1oux0aJVmDtzuYu8nKhyUhOFeVbobBx2L25XdGernalw6wvoYA==" saltValue="I50hbq7FLmY7GjMQLYtl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504</v>
      </c>
      <c r="AP7" s="272"/>
      <c r="AQ7" s="273" t="s">
        <v>505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506</v>
      </c>
      <c r="AQ8" s="279" t="s">
        <v>507</v>
      </c>
      <c r="AR8" s="280" t="s">
        <v>508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509</v>
      </c>
      <c r="AL9" s="1153"/>
      <c r="AM9" s="1153"/>
      <c r="AN9" s="1154"/>
      <c r="AO9" s="281">
        <v>356690</v>
      </c>
      <c r="AP9" s="281">
        <v>437656</v>
      </c>
      <c r="AQ9" s="282">
        <v>255467</v>
      </c>
      <c r="AR9" s="283">
        <v>71.3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510</v>
      </c>
      <c r="AL10" s="1153"/>
      <c r="AM10" s="1153"/>
      <c r="AN10" s="1154"/>
      <c r="AO10" s="284">
        <v>72967</v>
      </c>
      <c r="AP10" s="284">
        <v>89530</v>
      </c>
      <c r="AQ10" s="285">
        <v>29275</v>
      </c>
      <c r="AR10" s="286">
        <v>205.8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511</v>
      </c>
      <c r="AL11" s="1153"/>
      <c r="AM11" s="1153"/>
      <c r="AN11" s="1154"/>
      <c r="AO11" s="284" t="s">
        <v>512</v>
      </c>
      <c r="AP11" s="284" t="s">
        <v>512</v>
      </c>
      <c r="AQ11" s="285">
        <v>3959</v>
      </c>
      <c r="AR11" s="286" t="s">
        <v>512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513</v>
      </c>
      <c r="AL12" s="1153"/>
      <c r="AM12" s="1153"/>
      <c r="AN12" s="1154"/>
      <c r="AO12" s="284" t="s">
        <v>512</v>
      </c>
      <c r="AP12" s="284" t="s">
        <v>512</v>
      </c>
      <c r="AQ12" s="285" t="s">
        <v>512</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514</v>
      </c>
      <c r="AL13" s="1153"/>
      <c r="AM13" s="1153"/>
      <c r="AN13" s="1154"/>
      <c r="AO13" s="284">
        <v>21990</v>
      </c>
      <c r="AP13" s="284">
        <v>26982</v>
      </c>
      <c r="AQ13" s="285">
        <v>9349</v>
      </c>
      <c r="AR13" s="286">
        <v>188.6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515</v>
      </c>
      <c r="AL14" s="1153"/>
      <c r="AM14" s="1153"/>
      <c r="AN14" s="1154"/>
      <c r="AO14" s="284">
        <v>8238</v>
      </c>
      <c r="AP14" s="284">
        <v>10108</v>
      </c>
      <c r="AQ14" s="285">
        <v>4659</v>
      </c>
      <c r="AR14" s="286">
        <v>117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516</v>
      </c>
      <c r="AL15" s="1156"/>
      <c r="AM15" s="1156"/>
      <c r="AN15" s="1157"/>
      <c r="AO15" s="284">
        <v>-26479</v>
      </c>
      <c r="AP15" s="284">
        <v>-32490</v>
      </c>
      <c r="AQ15" s="285">
        <v>-18111</v>
      </c>
      <c r="AR15" s="286">
        <v>79.400000000000006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433406</v>
      </c>
      <c r="AP16" s="284">
        <v>531787</v>
      </c>
      <c r="AQ16" s="285">
        <v>284598</v>
      </c>
      <c r="AR16" s="286">
        <v>86.9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521</v>
      </c>
      <c r="AL21" s="1159"/>
      <c r="AM21" s="1159"/>
      <c r="AN21" s="1160"/>
      <c r="AO21" s="297">
        <v>45.4</v>
      </c>
      <c r="AP21" s="298">
        <v>25.07</v>
      </c>
      <c r="AQ21" s="299">
        <v>20.329999999999998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522</v>
      </c>
      <c r="AL22" s="1159"/>
      <c r="AM22" s="1159"/>
      <c r="AN22" s="1160"/>
      <c r="AO22" s="302">
        <v>91</v>
      </c>
      <c r="AP22" s="303">
        <v>94.5</v>
      </c>
      <c r="AQ22" s="304">
        <v>-3.5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523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504</v>
      </c>
      <c r="AP30" s="272"/>
      <c r="AQ30" s="273" t="s">
        <v>505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526</v>
      </c>
      <c r="AL32" s="1167"/>
      <c r="AM32" s="1167"/>
      <c r="AN32" s="1168"/>
      <c r="AO32" s="312">
        <v>268792</v>
      </c>
      <c r="AP32" s="312">
        <v>329806</v>
      </c>
      <c r="AQ32" s="313">
        <v>156764</v>
      </c>
      <c r="AR32" s="314">
        <v>110.4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527</v>
      </c>
      <c r="AL33" s="1167"/>
      <c r="AM33" s="1167"/>
      <c r="AN33" s="1168"/>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528</v>
      </c>
      <c r="AL34" s="1167"/>
      <c r="AM34" s="1167"/>
      <c r="AN34" s="1168"/>
      <c r="AO34" s="312" t="s">
        <v>512</v>
      </c>
      <c r="AP34" s="312" t="s">
        <v>512</v>
      </c>
      <c r="AQ34" s="313" t="s">
        <v>512</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529</v>
      </c>
      <c r="AL35" s="1167"/>
      <c r="AM35" s="1167"/>
      <c r="AN35" s="1168"/>
      <c r="AO35" s="312">
        <v>27420</v>
      </c>
      <c r="AP35" s="312">
        <v>33644</v>
      </c>
      <c r="AQ35" s="313">
        <v>30923</v>
      </c>
      <c r="AR35" s="314">
        <v>8.8000000000000007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530</v>
      </c>
      <c r="AL36" s="1167"/>
      <c r="AM36" s="1167"/>
      <c r="AN36" s="1168"/>
      <c r="AO36" s="312">
        <v>9928</v>
      </c>
      <c r="AP36" s="312">
        <v>12182</v>
      </c>
      <c r="AQ36" s="313">
        <v>4657</v>
      </c>
      <c r="AR36" s="314">
        <v>161.6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531</v>
      </c>
      <c r="AL37" s="1167"/>
      <c r="AM37" s="1167"/>
      <c r="AN37" s="1168"/>
      <c r="AO37" s="312" t="s">
        <v>512</v>
      </c>
      <c r="AP37" s="312" t="s">
        <v>512</v>
      </c>
      <c r="AQ37" s="313">
        <v>888</v>
      </c>
      <c r="AR37" s="314" t="s">
        <v>512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532</v>
      </c>
      <c r="AL38" s="1170"/>
      <c r="AM38" s="1170"/>
      <c r="AN38" s="1171"/>
      <c r="AO38" s="315">
        <v>67</v>
      </c>
      <c r="AP38" s="315">
        <v>82</v>
      </c>
      <c r="AQ38" s="316">
        <v>21</v>
      </c>
      <c r="AR38" s="304">
        <v>290.5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533</v>
      </c>
      <c r="AL39" s="1170"/>
      <c r="AM39" s="1170"/>
      <c r="AN39" s="1171"/>
      <c r="AO39" s="312">
        <v>-2640</v>
      </c>
      <c r="AP39" s="312">
        <v>-3239</v>
      </c>
      <c r="AQ39" s="313">
        <v>-6724</v>
      </c>
      <c r="AR39" s="314">
        <v>-51.8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534</v>
      </c>
      <c r="AL40" s="1167"/>
      <c r="AM40" s="1167"/>
      <c r="AN40" s="1168"/>
      <c r="AO40" s="312">
        <v>-230123</v>
      </c>
      <c r="AP40" s="312">
        <v>-282360</v>
      </c>
      <c r="AQ40" s="313">
        <v>-136123</v>
      </c>
      <c r="AR40" s="314">
        <v>107.4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306</v>
      </c>
      <c r="AL41" s="1173"/>
      <c r="AM41" s="1173"/>
      <c r="AN41" s="1174"/>
      <c r="AO41" s="312">
        <v>73444</v>
      </c>
      <c r="AP41" s="312">
        <v>90115</v>
      </c>
      <c r="AQ41" s="313">
        <v>50405</v>
      </c>
      <c r="AR41" s="314">
        <v>78.8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504</v>
      </c>
      <c r="AN49" s="1163" t="s">
        <v>538</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539</v>
      </c>
      <c r="AO50" s="329" t="s">
        <v>540</v>
      </c>
      <c r="AP50" s="330" t="s">
        <v>541</v>
      </c>
      <c r="AQ50" s="331" t="s">
        <v>542</v>
      </c>
      <c r="AR50" s="332" t="s">
        <v>543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281849</v>
      </c>
      <c r="AN51" s="334">
        <v>309045</v>
      </c>
      <c r="AO51" s="335">
        <v>-21.4</v>
      </c>
      <c r="AP51" s="336">
        <v>289738</v>
      </c>
      <c r="AQ51" s="337">
        <v>-8.6999999999999993</v>
      </c>
      <c r="AR51" s="338">
        <v>-12.7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190552</v>
      </c>
      <c r="AN52" s="342">
        <v>208939</v>
      </c>
      <c r="AO52" s="343">
        <v>-2.1</v>
      </c>
      <c r="AP52" s="344">
        <v>156238</v>
      </c>
      <c r="AQ52" s="345">
        <v>-4.9000000000000004</v>
      </c>
      <c r="AR52" s="346">
        <v>2.8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1071020</v>
      </c>
      <c r="AN53" s="334">
        <v>1211561</v>
      </c>
      <c r="AO53" s="335">
        <v>292</v>
      </c>
      <c r="AP53" s="336">
        <v>316937</v>
      </c>
      <c r="AQ53" s="337">
        <v>9.4</v>
      </c>
      <c r="AR53" s="338">
        <v>282.60000000000002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961051</v>
      </c>
      <c r="AN54" s="342">
        <v>1087162</v>
      </c>
      <c r="AO54" s="343">
        <v>420.3</v>
      </c>
      <c r="AP54" s="344">
        <v>199150</v>
      </c>
      <c r="AQ54" s="345">
        <v>27.5</v>
      </c>
      <c r="AR54" s="346">
        <v>392.8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1158169</v>
      </c>
      <c r="AN55" s="334">
        <v>1348276</v>
      </c>
      <c r="AO55" s="335">
        <v>11.3</v>
      </c>
      <c r="AP55" s="336">
        <v>332350</v>
      </c>
      <c r="AQ55" s="337">
        <v>4.9000000000000004</v>
      </c>
      <c r="AR55" s="338">
        <v>6.4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934857</v>
      </c>
      <c r="AN56" s="342">
        <v>1088308</v>
      </c>
      <c r="AO56" s="343">
        <v>0.1</v>
      </c>
      <c r="AP56" s="344">
        <v>200453</v>
      </c>
      <c r="AQ56" s="345">
        <v>0.7</v>
      </c>
      <c r="AR56" s="346">
        <v>-0.6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323103</v>
      </c>
      <c r="AN57" s="334">
        <v>388345</v>
      </c>
      <c r="AO57" s="335">
        <v>-71.2</v>
      </c>
      <c r="AP57" s="336">
        <v>362690</v>
      </c>
      <c r="AQ57" s="337">
        <v>9.1</v>
      </c>
      <c r="AR57" s="338">
        <v>-80.3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155490</v>
      </c>
      <c r="AN58" s="342">
        <v>186887</v>
      </c>
      <c r="AO58" s="343">
        <v>-82.8</v>
      </c>
      <c r="AP58" s="344">
        <v>172580</v>
      </c>
      <c r="AQ58" s="345">
        <v>-13.9</v>
      </c>
      <c r="AR58" s="346">
        <v>-68.900000000000006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403906</v>
      </c>
      <c r="AN59" s="334">
        <v>495590</v>
      </c>
      <c r="AO59" s="335">
        <v>27.6</v>
      </c>
      <c r="AP59" s="336">
        <v>296093</v>
      </c>
      <c r="AQ59" s="337">
        <v>-18.399999999999999</v>
      </c>
      <c r="AR59" s="338">
        <v>46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281495</v>
      </c>
      <c r="AN60" s="342">
        <v>345393</v>
      </c>
      <c r="AO60" s="343">
        <v>84.8</v>
      </c>
      <c r="AP60" s="344">
        <v>140545</v>
      </c>
      <c r="AQ60" s="345">
        <v>-18.600000000000001</v>
      </c>
      <c r="AR60" s="346">
        <v>103.4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647609</v>
      </c>
      <c r="AN61" s="349">
        <v>750563</v>
      </c>
      <c r="AO61" s="350">
        <v>47.7</v>
      </c>
      <c r="AP61" s="351">
        <v>319562</v>
      </c>
      <c r="AQ61" s="352">
        <v>-0.7</v>
      </c>
      <c r="AR61" s="338">
        <v>48.4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504689</v>
      </c>
      <c r="AN62" s="342">
        <v>583338</v>
      </c>
      <c r="AO62" s="343">
        <v>84.1</v>
      </c>
      <c r="AP62" s="344">
        <v>173793</v>
      </c>
      <c r="AQ62" s="345">
        <v>-1.8</v>
      </c>
      <c r="AR62" s="346">
        <v>85.9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nvMz4ImvGMB79iQVGCRo+nTvbpnhNV+FmA+GPVFF/ZYyxVqUgC05DY5kQNhJFA+mcp8jc4d1o4oWfq3e1uJsw==" saltValue="0HwUJS6AHrCoYu/WP+4z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0" spans="125:125" ht="13.5" hidden="1" customHeight="1" x14ac:dyDescent="0.2"/>
    <row r="121" spans="125:125" ht="13.5" hidden="1" customHeight="1" x14ac:dyDescent="0.2">
      <c r="DU121" s="259"/>
    </row>
  </sheetData>
  <sheetProtection algorithmName="SHA-512" hashValue="QgIyiKXQb9DXueGx1Ja+czJTUwjFG+Yy5hI5i0tffEg4YBtBDj5/8TBsOpePI0se/b1/Q1c2RqyFlmRZ6Kjn5A==" saltValue="e0v+BVWUT8U09qEyT5e9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J5Bl8DrPfgzuojD94VVzOdAp7wyHvB3m3qOBUYcIHUCz2qHeCluBH1+wrBUtrtrxkvar8CDMtDVN2utC8p3l/Q==" saltValue="JDfIOykHq1n1BFE6t58P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75" t="s">
        <v>3</v>
      </c>
      <c r="D47" s="1175"/>
      <c r="E47" s="1176"/>
      <c r="F47" s="11">
        <v>195.3</v>
      </c>
      <c r="G47" s="12">
        <v>184.21</v>
      </c>
      <c r="H47" s="12">
        <v>143.38999999999999</v>
      </c>
      <c r="I47" s="12">
        <v>129.30000000000001</v>
      </c>
      <c r="J47" s="13">
        <v>136.72999999999999</v>
      </c>
    </row>
    <row r="48" spans="2:10" ht="57.75" customHeight="1" x14ac:dyDescent="0.2">
      <c r="B48" s="14"/>
      <c r="C48" s="1177" t="s">
        <v>4</v>
      </c>
      <c r="D48" s="1177"/>
      <c r="E48" s="1178"/>
      <c r="F48" s="15">
        <v>7.06</v>
      </c>
      <c r="G48" s="16">
        <v>10.24</v>
      </c>
      <c r="H48" s="16">
        <v>9.6199999999999992</v>
      </c>
      <c r="I48" s="16">
        <v>7.32</v>
      </c>
      <c r="J48" s="17">
        <v>6.31</v>
      </c>
    </row>
    <row r="49" spans="2:10" ht="57.75" customHeight="1" thickBot="1" x14ac:dyDescent="0.25">
      <c r="B49" s="18"/>
      <c r="C49" s="1179" t="s">
        <v>5</v>
      </c>
      <c r="D49" s="1179"/>
      <c r="E49" s="1180"/>
      <c r="F49" s="19" t="s">
        <v>559</v>
      </c>
      <c r="G49" s="20" t="s">
        <v>560</v>
      </c>
      <c r="H49" s="20" t="s">
        <v>561</v>
      </c>
      <c r="I49" s="20">
        <v>4.07</v>
      </c>
      <c r="J49" s="21">
        <v>3.74</v>
      </c>
    </row>
    <row r="50" spans="2:10" ht="13.2" x14ac:dyDescent="0.2"/>
  </sheetData>
  <sheetProtection algorithmName="SHA-512" hashValue="/nRRO4N5gxxCu9xi50Ay07zwtOV2rZYmkU93WB0MWYvGbNORxwc0yHyCm6EmAIAkqGQ48inAmfbM2nQvaVzZDA==" saltValue="DxTLPS3AD+Cf/x1taIEW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87" t="s">
        <v>562</v>
      </c>
      <c r="D34" s="1187"/>
      <c r="E34" s="1188"/>
      <c r="F34" s="32">
        <v>7.06</v>
      </c>
      <c r="G34" s="33">
        <v>9.94</v>
      </c>
      <c r="H34" s="33">
        <v>9.4</v>
      </c>
      <c r="I34" s="33">
        <v>6.97</v>
      </c>
      <c r="J34" s="34">
        <v>5.95</v>
      </c>
      <c r="K34" s="22"/>
      <c r="L34" s="22"/>
      <c r="M34" s="22"/>
      <c r="N34" s="22"/>
      <c r="O34" s="22"/>
      <c r="P34" s="22"/>
    </row>
    <row r="35" spans="1:16" ht="39" customHeight="1" x14ac:dyDescent="0.2">
      <c r="A35" s="22"/>
      <c r="B35" s="35"/>
      <c r="C35" s="1181" t="s">
        <v>563</v>
      </c>
      <c r="D35" s="1182"/>
      <c r="E35" s="1183"/>
      <c r="F35" s="36">
        <v>0.66</v>
      </c>
      <c r="G35" s="37">
        <v>0.53</v>
      </c>
      <c r="H35" s="37">
        <v>0.9</v>
      </c>
      <c r="I35" s="37">
        <v>0.69</v>
      </c>
      <c r="J35" s="38">
        <v>0.78</v>
      </c>
      <c r="K35" s="22"/>
      <c r="L35" s="22"/>
      <c r="M35" s="22"/>
      <c r="N35" s="22"/>
      <c r="O35" s="22"/>
      <c r="P35" s="22"/>
    </row>
    <row r="36" spans="1:16" ht="39" customHeight="1" x14ac:dyDescent="0.2">
      <c r="A36" s="22"/>
      <c r="B36" s="35"/>
      <c r="C36" s="1181" t="s">
        <v>564</v>
      </c>
      <c r="D36" s="1182"/>
      <c r="E36" s="1183"/>
      <c r="F36" s="36">
        <v>0.88</v>
      </c>
      <c r="G36" s="37">
        <v>0.26</v>
      </c>
      <c r="H36" s="37">
        <v>1.33</v>
      </c>
      <c r="I36" s="37">
        <v>0.89</v>
      </c>
      <c r="J36" s="38">
        <v>0.7</v>
      </c>
      <c r="K36" s="22"/>
      <c r="L36" s="22"/>
      <c r="M36" s="22"/>
      <c r="N36" s="22"/>
      <c r="O36" s="22"/>
      <c r="P36" s="22"/>
    </row>
    <row r="37" spans="1:16" ht="39" customHeight="1" x14ac:dyDescent="0.2">
      <c r="A37" s="22"/>
      <c r="B37" s="35"/>
      <c r="C37" s="1181" t="s">
        <v>565</v>
      </c>
      <c r="D37" s="1182"/>
      <c r="E37" s="1183"/>
      <c r="F37" s="36" t="s">
        <v>512</v>
      </c>
      <c r="G37" s="37">
        <v>0.23</v>
      </c>
      <c r="H37" s="37">
        <v>0.17</v>
      </c>
      <c r="I37" s="37">
        <v>0.31</v>
      </c>
      <c r="J37" s="38">
        <v>0.24</v>
      </c>
      <c r="K37" s="22"/>
      <c r="L37" s="22"/>
      <c r="M37" s="22"/>
      <c r="N37" s="22"/>
      <c r="O37" s="22"/>
      <c r="P37" s="22"/>
    </row>
    <row r="38" spans="1:16" ht="39" customHeight="1" x14ac:dyDescent="0.2">
      <c r="A38" s="22"/>
      <c r="B38" s="35"/>
      <c r="C38" s="1181" t="s">
        <v>566</v>
      </c>
      <c r="D38" s="1182"/>
      <c r="E38" s="1183"/>
      <c r="F38" s="36">
        <v>0.11</v>
      </c>
      <c r="G38" s="37">
        <v>0.06</v>
      </c>
      <c r="H38" s="37">
        <v>0.09</v>
      </c>
      <c r="I38" s="37">
        <v>0.05</v>
      </c>
      <c r="J38" s="38">
        <v>0.12</v>
      </c>
      <c r="K38" s="22"/>
      <c r="L38" s="22"/>
      <c r="M38" s="22"/>
      <c r="N38" s="22"/>
      <c r="O38" s="22"/>
      <c r="P38" s="22"/>
    </row>
    <row r="39" spans="1:16" ht="39" customHeight="1" x14ac:dyDescent="0.2">
      <c r="A39" s="22"/>
      <c r="B39" s="35"/>
      <c r="C39" s="1181" t="s">
        <v>567</v>
      </c>
      <c r="D39" s="1182"/>
      <c r="E39" s="1183"/>
      <c r="F39" s="36" t="s">
        <v>512</v>
      </c>
      <c r="G39" s="37">
        <v>0.05</v>
      </c>
      <c r="H39" s="37">
        <v>0.04</v>
      </c>
      <c r="I39" s="37">
        <v>0.03</v>
      </c>
      <c r="J39" s="38">
        <v>0.11</v>
      </c>
      <c r="K39" s="22"/>
      <c r="L39" s="22"/>
      <c r="M39" s="22"/>
      <c r="N39" s="22"/>
      <c r="O39" s="22"/>
      <c r="P39" s="22"/>
    </row>
    <row r="40" spans="1:16" ht="39" customHeight="1" x14ac:dyDescent="0.2">
      <c r="A40" s="22"/>
      <c r="B40" s="35"/>
      <c r="C40" s="1181" t="s">
        <v>568</v>
      </c>
      <c r="D40" s="1182"/>
      <c r="E40" s="1183"/>
      <c r="F40" s="36">
        <v>0.74</v>
      </c>
      <c r="G40" s="37">
        <v>0.05</v>
      </c>
      <c r="H40" s="37">
        <v>0.05</v>
      </c>
      <c r="I40" s="37">
        <v>0.06</v>
      </c>
      <c r="J40" s="38">
        <v>0.11</v>
      </c>
      <c r="K40" s="22"/>
      <c r="L40" s="22"/>
      <c r="M40" s="22"/>
      <c r="N40" s="22"/>
      <c r="O40" s="22"/>
      <c r="P40" s="22"/>
    </row>
    <row r="41" spans="1:16" ht="39" customHeight="1" x14ac:dyDescent="0.2">
      <c r="A41" s="22"/>
      <c r="B41" s="35"/>
      <c r="C41" s="1181" t="s">
        <v>569</v>
      </c>
      <c r="D41" s="1182"/>
      <c r="E41" s="1183"/>
      <c r="F41" s="36">
        <v>0.03</v>
      </c>
      <c r="G41" s="37">
        <v>0.02</v>
      </c>
      <c r="H41" s="37">
        <v>0.03</v>
      </c>
      <c r="I41" s="37">
        <v>0.02</v>
      </c>
      <c r="J41" s="38">
        <v>0.01</v>
      </c>
      <c r="K41" s="22"/>
      <c r="L41" s="22"/>
      <c r="M41" s="22"/>
      <c r="N41" s="22"/>
      <c r="O41" s="22"/>
      <c r="P41" s="22"/>
    </row>
    <row r="42" spans="1:16" ht="39" customHeight="1" x14ac:dyDescent="0.2">
      <c r="A42" s="22"/>
      <c r="B42" s="39"/>
      <c r="C42" s="1181" t="s">
        <v>570</v>
      </c>
      <c r="D42" s="1182"/>
      <c r="E42" s="1183"/>
      <c r="F42" s="36" t="s">
        <v>512</v>
      </c>
      <c r="G42" s="37" t="s">
        <v>512</v>
      </c>
      <c r="H42" s="37" t="s">
        <v>512</v>
      </c>
      <c r="I42" s="37" t="s">
        <v>512</v>
      </c>
      <c r="J42" s="38" t="s">
        <v>512</v>
      </c>
      <c r="K42" s="22"/>
      <c r="L42" s="22"/>
      <c r="M42" s="22"/>
      <c r="N42" s="22"/>
      <c r="O42" s="22"/>
      <c r="P42" s="22"/>
    </row>
    <row r="43" spans="1:16" ht="39" customHeight="1" thickBot="1" x14ac:dyDescent="0.25">
      <c r="A43" s="22"/>
      <c r="B43" s="40"/>
      <c r="C43" s="1184" t="s">
        <v>571</v>
      </c>
      <c r="D43" s="1185"/>
      <c r="E43" s="1186"/>
      <c r="F43" s="41">
        <v>0.2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erHDHHd+TlmPgylqG4JSuqZE1H+fGOzXO6w0TKSFsAcTlZ9KM/sa2iW38pUJo32/rJoirH/SNzPCPRawka3Ag==" saltValue="M9qAcP6Onmvc1sIsWb6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190</v>
      </c>
      <c r="L45" s="60">
        <v>205</v>
      </c>
      <c r="M45" s="60">
        <v>227</v>
      </c>
      <c r="N45" s="60">
        <v>256</v>
      </c>
      <c r="O45" s="61">
        <v>269</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512</v>
      </c>
      <c r="L46" s="64" t="s">
        <v>512</v>
      </c>
      <c r="M46" s="64" t="s">
        <v>512</v>
      </c>
      <c r="N46" s="64" t="s">
        <v>512</v>
      </c>
      <c r="O46" s="65" t="s">
        <v>512</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512</v>
      </c>
      <c r="L47" s="64" t="s">
        <v>512</v>
      </c>
      <c r="M47" s="64" t="s">
        <v>512</v>
      </c>
      <c r="N47" s="64" t="s">
        <v>512</v>
      </c>
      <c r="O47" s="65" t="s">
        <v>512</v>
      </c>
      <c r="P47" s="48"/>
      <c r="Q47" s="48"/>
      <c r="R47" s="48"/>
      <c r="S47" s="48"/>
      <c r="T47" s="48"/>
      <c r="U47" s="48"/>
    </row>
    <row r="48" spans="1:21" ht="30.75" customHeight="1" x14ac:dyDescent="0.2">
      <c r="A48" s="48"/>
      <c r="B48" s="1191"/>
      <c r="C48" s="1192"/>
      <c r="D48" s="62"/>
      <c r="E48" s="1197" t="s">
        <v>15</v>
      </c>
      <c r="F48" s="1197"/>
      <c r="G48" s="1197"/>
      <c r="H48" s="1197"/>
      <c r="I48" s="1197"/>
      <c r="J48" s="1198"/>
      <c r="K48" s="63">
        <v>20</v>
      </c>
      <c r="L48" s="64">
        <v>19</v>
      </c>
      <c r="M48" s="64">
        <v>24</v>
      </c>
      <c r="N48" s="64">
        <v>25</v>
      </c>
      <c r="O48" s="65">
        <v>27</v>
      </c>
      <c r="P48" s="48"/>
      <c r="Q48" s="48"/>
      <c r="R48" s="48"/>
      <c r="S48" s="48"/>
      <c r="T48" s="48"/>
      <c r="U48" s="48"/>
    </row>
    <row r="49" spans="1:21" ht="30.75" customHeight="1" x14ac:dyDescent="0.2">
      <c r="A49" s="48"/>
      <c r="B49" s="1191"/>
      <c r="C49" s="1192"/>
      <c r="D49" s="62"/>
      <c r="E49" s="1197" t="s">
        <v>16</v>
      </c>
      <c r="F49" s="1197"/>
      <c r="G49" s="1197"/>
      <c r="H49" s="1197"/>
      <c r="I49" s="1197"/>
      <c r="J49" s="1198"/>
      <c r="K49" s="63">
        <v>16</v>
      </c>
      <c r="L49" s="64">
        <v>17</v>
      </c>
      <c r="M49" s="64">
        <v>19</v>
      </c>
      <c r="N49" s="64">
        <v>15</v>
      </c>
      <c r="O49" s="65">
        <v>10</v>
      </c>
      <c r="P49" s="48"/>
      <c r="Q49" s="48"/>
      <c r="R49" s="48"/>
      <c r="S49" s="48"/>
      <c r="T49" s="48"/>
      <c r="U49" s="48"/>
    </row>
    <row r="50" spans="1:21" ht="30.75" customHeight="1" x14ac:dyDescent="0.2">
      <c r="A50" s="48"/>
      <c r="B50" s="1191"/>
      <c r="C50" s="1192"/>
      <c r="D50" s="62"/>
      <c r="E50" s="1197" t="s">
        <v>17</v>
      </c>
      <c r="F50" s="1197"/>
      <c r="G50" s="1197"/>
      <c r="H50" s="1197"/>
      <c r="I50" s="1197"/>
      <c r="J50" s="1198"/>
      <c r="K50" s="63" t="s">
        <v>512</v>
      </c>
      <c r="L50" s="64" t="s">
        <v>512</v>
      </c>
      <c r="M50" s="64" t="s">
        <v>512</v>
      </c>
      <c r="N50" s="64" t="s">
        <v>512</v>
      </c>
      <c r="O50" s="65" t="s">
        <v>512</v>
      </c>
      <c r="P50" s="48"/>
      <c r="Q50" s="48"/>
      <c r="R50" s="48"/>
      <c r="S50" s="48"/>
      <c r="T50" s="48"/>
      <c r="U50" s="48"/>
    </row>
    <row r="51" spans="1:21" ht="30.75" customHeight="1" x14ac:dyDescent="0.2">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182</v>
      </c>
      <c r="L52" s="64">
        <v>197</v>
      </c>
      <c r="M52" s="64">
        <v>211</v>
      </c>
      <c r="N52" s="64">
        <v>226</v>
      </c>
      <c r="O52" s="65">
        <v>233</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44</v>
      </c>
      <c r="L53" s="69">
        <v>44</v>
      </c>
      <c r="M53" s="69">
        <v>59</v>
      </c>
      <c r="N53" s="69">
        <v>70</v>
      </c>
      <c r="O53" s="70">
        <v>73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9DFxOZijEQ/MWr86X438NAL8/ME/ZJaroMzp4hCGNw65Vu786r8tz1nIT1zJWOVsqqLjv1Xgwwei1rewNg0BQ==" saltValue="GCUReawVUDfrCAjOpJh5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220" t="s">
        <v>32</v>
      </c>
      <c r="C41" s="1221"/>
      <c r="D41" s="105"/>
      <c r="E41" s="1226" t="s">
        <v>33</v>
      </c>
      <c r="F41" s="1226"/>
      <c r="G41" s="1226"/>
      <c r="H41" s="1227"/>
      <c r="I41" s="355">
        <v>2138</v>
      </c>
      <c r="J41" s="356">
        <v>2935</v>
      </c>
      <c r="K41" s="356">
        <v>3444</v>
      </c>
      <c r="L41" s="356">
        <v>3389</v>
      </c>
      <c r="M41" s="357">
        <v>3413</v>
      </c>
    </row>
    <row r="42" spans="2:13" ht="27.75" customHeight="1" x14ac:dyDescent="0.2">
      <c r="B42" s="1222"/>
      <c r="C42" s="1223"/>
      <c r="D42" s="106"/>
      <c r="E42" s="1228" t="s">
        <v>34</v>
      </c>
      <c r="F42" s="1228"/>
      <c r="G42" s="1228"/>
      <c r="H42" s="1229"/>
      <c r="I42" s="358" t="s">
        <v>512</v>
      </c>
      <c r="J42" s="359" t="s">
        <v>512</v>
      </c>
      <c r="K42" s="359" t="s">
        <v>512</v>
      </c>
      <c r="L42" s="359" t="s">
        <v>512</v>
      </c>
      <c r="M42" s="360" t="s">
        <v>512</v>
      </c>
    </row>
    <row r="43" spans="2:13" ht="27.75" customHeight="1" x14ac:dyDescent="0.2">
      <c r="B43" s="1222"/>
      <c r="C43" s="1223"/>
      <c r="D43" s="106"/>
      <c r="E43" s="1228" t="s">
        <v>35</v>
      </c>
      <c r="F43" s="1228"/>
      <c r="G43" s="1228"/>
      <c r="H43" s="1229"/>
      <c r="I43" s="358">
        <v>266</v>
      </c>
      <c r="J43" s="359">
        <v>245</v>
      </c>
      <c r="K43" s="359">
        <v>225</v>
      </c>
      <c r="L43" s="359">
        <v>214</v>
      </c>
      <c r="M43" s="360">
        <v>218</v>
      </c>
    </row>
    <row r="44" spans="2:13" ht="27.75" customHeight="1" x14ac:dyDescent="0.2">
      <c r="B44" s="1222"/>
      <c r="C44" s="1223"/>
      <c r="D44" s="106"/>
      <c r="E44" s="1228" t="s">
        <v>36</v>
      </c>
      <c r="F44" s="1228"/>
      <c r="G44" s="1228"/>
      <c r="H44" s="1229"/>
      <c r="I44" s="358">
        <v>184</v>
      </c>
      <c r="J44" s="359">
        <v>147</v>
      </c>
      <c r="K44" s="359">
        <v>128</v>
      </c>
      <c r="L44" s="359">
        <v>120</v>
      </c>
      <c r="M44" s="360">
        <v>116</v>
      </c>
    </row>
    <row r="45" spans="2:13" ht="27.75" customHeight="1" x14ac:dyDescent="0.2">
      <c r="B45" s="1222"/>
      <c r="C45" s="1223"/>
      <c r="D45" s="106"/>
      <c r="E45" s="1228" t="s">
        <v>37</v>
      </c>
      <c r="F45" s="1228"/>
      <c r="G45" s="1228"/>
      <c r="H45" s="1229"/>
      <c r="I45" s="358">
        <v>329</v>
      </c>
      <c r="J45" s="359">
        <v>322</v>
      </c>
      <c r="K45" s="359">
        <v>278</v>
      </c>
      <c r="L45" s="359">
        <v>266</v>
      </c>
      <c r="M45" s="360">
        <v>260</v>
      </c>
    </row>
    <row r="46" spans="2:13" ht="27.75" customHeight="1" x14ac:dyDescent="0.2">
      <c r="B46" s="1222"/>
      <c r="C46" s="1223"/>
      <c r="D46" s="107"/>
      <c r="E46" s="1228" t="s">
        <v>38</v>
      </c>
      <c r="F46" s="1228"/>
      <c r="G46" s="1228"/>
      <c r="H46" s="1229"/>
      <c r="I46" s="358" t="s">
        <v>512</v>
      </c>
      <c r="J46" s="359" t="s">
        <v>512</v>
      </c>
      <c r="K46" s="359" t="s">
        <v>512</v>
      </c>
      <c r="L46" s="359" t="s">
        <v>512</v>
      </c>
      <c r="M46" s="360" t="s">
        <v>512</v>
      </c>
    </row>
    <row r="47" spans="2:13" ht="27.75" customHeight="1" x14ac:dyDescent="0.2">
      <c r="B47" s="1222"/>
      <c r="C47" s="1223"/>
      <c r="D47" s="108"/>
      <c r="E47" s="1230" t="s">
        <v>39</v>
      </c>
      <c r="F47" s="1231"/>
      <c r="G47" s="1231"/>
      <c r="H47" s="1232"/>
      <c r="I47" s="358" t="s">
        <v>512</v>
      </c>
      <c r="J47" s="359" t="s">
        <v>512</v>
      </c>
      <c r="K47" s="359" t="s">
        <v>512</v>
      </c>
      <c r="L47" s="359" t="s">
        <v>512</v>
      </c>
      <c r="M47" s="360" t="s">
        <v>512</v>
      </c>
    </row>
    <row r="48" spans="2:13" ht="27.75" customHeight="1" x14ac:dyDescent="0.2">
      <c r="B48" s="1222"/>
      <c r="C48" s="1223"/>
      <c r="D48" s="106"/>
      <c r="E48" s="1228" t="s">
        <v>40</v>
      </c>
      <c r="F48" s="1228"/>
      <c r="G48" s="1228"/>
      <c r="H48" s="1229"/>
      <c r="I48" s="358" t="s">
        <v>512</v>
      </c>
      <c r="J48" s="359" t="s">
        <v>512</v>
      </c>
      <c r="K48" s="359" t="s">
        <v>512</v>
      </c>
      <c r="L48" s="359" t="s">
        <v>512</v>
      </c>
      <c r="M48" s="360" t="s">
        <v>512</v>
      </c>
    </row>
    <row r="49" spans="2:13" ht="27.75" customHeight="1" x14ac:dyDescent="0.2">
      <c r="B49" s="1224"/>
      <c r="C49" s="1225"/>
      <c r="D49" s="106"/>
      <c r="E49" s="1228" t="s">
        <v>41</v>
      </c>
      <c r="F49" s="1228"/>
      <c r="G49" s="1228"/>
      <c r="H49" s="1229"/>
      <c r="I49" s="358" t="s">
        <v>512</v>
      </c>
      <c r="J49" s="359" t="s">
        <v>512</v>
      </c>
      <c r="K49" s="359" t="s">
        <v>512</v>
      </c>
      <c r="L49" s="359" t="s">
        <v>512</v>
      </c>
      <c r="M49" s="360" t="s">
        <v>512</v>
      </c>
    </row>
    <row r="50" spans="2:13" ht="27.75" customHeight="1" x14ac:dyDescent="0.2">
      <c r="B50" s="1233" t="s">
        <v>42</v>
      </c>
      <c r="C50" s="1234"/>
      <c r="D50" s="109"/>
      <c r="E50" s="1228" t="s">
        <v>43</v>
      </c>
      <c r="F50" s="1228"/>
      <c r="G50" s="1228"/>
      <c r="H50" s="1229"/>
      <c r="I50" s="358">
        <v>2738</v>
      </c>
      <c r="J50" s="359">
        <v>2753</v>
      </c>
      <c r="K50" s="359">
        <v>2550</v>
      </c>
      <c r="L50" s="359">
        <v>2806</v>
      </c>
      <c r="M50" s="360">
        <v>3002</v>
      </c>
    </row>
    <row r="51" spans="2:13" ht="27.75" customHeight="1" x14ac:dyDescent="0.2">
      <c r="B51" s="1222"/>
      <c r="C51" s="1223"/>
      <c r="D51" s="106"/>
      <c r="E51" s="1228" t="s">
        <v>44</v>
      </c>
      <c r="F51" s="1228"/>
      <c r="G51" s="1228"/>
      <c r="H51" s="1229"/>
      <c r="I51" s="358">
        <v>55</v>
      </c>
      <c r="J51" s="359">
        <v>47</v>
      </c>
      <c r="K51" s="359">
        <v>40</v>
      </c>
      <c r="L51" s="359">
        <v>36</v>
      </c>
      <c r="M51" s="360">
        <v>33</v>
      </c>
    </row>
    <row r="52" spans="2:13" ht="27.75" customHeight="1" x14ac:dyDescent="0.2">
      <c r="B52" s="1224"/>
      <c r="C52" s="1225"/>
      <c r="D52" s="106"/>
      <c r="E52" s="1228" t="s">
        <v>45</v>
      </c>
      <c r="F52" s="1228"/>
      <c r="G52" s="1228"/>
      <c r="H52" s="1229"/>
      <c r="I52" s="358">
        <v>2072</v>
      </c>
      <c r="J52" s="359">
        <v>2546</v>
      </c>
      <c r="K52" s="359">
        <v>2887</v>
      </c>
      <c r="L52" s="359">
        <v>2823</v>
      </c>
      <c r="M52" s="360">
        <v>2837</v>
      </c>
    </row>
    <row r="53" spans="2:13" ht="27.75" customHeight="1" thickBot="1" x14ac:dyDescent="0.25">
      <c r="B53" s="1235" t="s">
        <v>46</v>
      </c>
      <c r="C53" s="1236"/>
      <c r="D53" s="110"/>
      <c r="E53" s="1237" t="s">
        <v>47</v>
      </c>
      <c r="F53" s="1237"/>
      <c r="G53" s="1237"/>
      <c r="H53" s="1238"/>
      <c r="I53" s="361">
        <v>-1948</v>
      </c>
      <c r="J53" s="362">
        <v>-1697</v>
      </c>
      <c r="K53" s="362">
        <v>-1403</v>
      </c>
      <c r="L53" s="362">
        <v>-1676</v>
      </c>
      <c r="M53" s="363">
        <v>-1865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2t9uAJhpj0uYh4HsJvN+k0ABvlrN1g+ahDSpgqxQ/exAHbgNBxjAn7zKR0rDcVjmsQXcGmQLGWGlmhqecRNWeA==" saltValue="vVI3c0eLnoyOPOFdPqhj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47" t="s">
        <v>50</v>
      </c>
      <c r="D55" s="1247"/>
      <c r="E55" s="1248"/>
      <c r="F55" s="122">
        <v>1495</v>
      </c>
      <c r="G55" s="122">
        <v>1557</v>
      </c>
      <c r="H55" s="123">
        <v>1614</v>
      </c>
    </row>
    <row r="56" spans="2:8" ht="52.5" customHeight="1" x14ac:dyDescent="0.2">
      <c r="B56" s="124"/>
      <c r="C56" s="1249" t="s">
        <v>51</v>
      </c>
      <c r="D56" s="1249"/>
      <c r="E56" s="1250"/>
      <c r="F56" s="125">
        <v>124</v>
      </c>
      <c r="G56" s="125">
        <v>124</v>
      </c>
      <c r="H56" s="126">
        <v>139</v>
      </c>
    </row>
    <row r="57" spans="2:8" ht="53.25" customHeight="1" x14ac:dyDescent="0.2">
      <c r="B57" s="124"/>
      <c r="C57" s="1251" t="s">
        <v>52</v>
      </c>
      <c r="D57" s="1251"/>
      <c r="E57" s="1252"/>
      <c r="F57" s="127">
        <v>870</v>
      </c>
      <c r="G57" s="127">
        <v>1064</v>
      </c>
      <c r="H57" s="128">
        <v>1187</v>
      </c>
    </row>
    <row r="58" spans="2:8" ht="45.75" customHeight="1" x14ac:dyDescent="0.2">
      <c r="B58" s="129"/>
      <c r="C58" s="1239" t="s">
        <v>587</v>
      </c>
      <c r="D58" s="1240"/>
      <c r="E58" s="1241"/>
      <c r="F58" s="130">
        <v>360</v>
      </c>
      <c r="G58" s="130">
        <v>524</v>
      </c>
      <c r="H58" s="131">
        <v>604</v>
      </c>
    </row>
    <row r="59" spans="2:8" ht="45.75" customHeight="1" x14ac:dyDescent="0.2">
      <c r="B59" s="129"/>
      <c r="C59" s="1239" t="s">
        <v>588</v>
      </c>
      <c r="D59" s="1240"/>
      <c r="E59" s="1241"/>
      <c r="F59" s="130">
        <v>257</v>
      </c>
      <c r="G59" s="130">
        <v>257</v>
      </c>
      <c r="H59" s="131">
        <v>257</v>
      </c>
    </row>
    <row r="60" spans="2:8" ht="45.75" customHeight="1" x14ac:dyDescent="0.2">
      <c r="B60" s="129"/>
      <c r="C60" s="1239" t="s">
        <v>589</v>
      </c>
      <c r="D60" s="1240"/>
      <c r="E60" s="1241"/>
      <c r="F60" s="130">
        <v>31</v>
      </c>
      <c r="G60" s="130">
        <v>50</v>
      </c>
      <c r="H60" s="131">
        <v>93</v>
      </c>
    </row>
    <row r="61" spans="2:8" ht="45.75" customHeight="1" x14ac:dyDescent="0.2">
      <c r="B61" s="129"/>
      <c r="C61" s="1239" t="s">
        <v>590</v>
      </c>
      <c r="D61" s="1240"/>
      <c r="E61" s="1241"/>
      <c r="F61" s="130">
        <v>61</v>
      </c>
      <c r="G61" s="130">
        <v>61</v>
      </c>
      <c r="H61" s="131">
        <v>61</v>
      </c>
    </row>
    <row r="62" spans="2:8" ht="45.75" customHeight="1" thickBot="1" x14ac:dyDescent="0.25">
      <c r="B62" s="132"/>
      <c r="C62" s="1242" t="s">
        <v>591</v>
      </c>
      <c r="D62" s="1243"/>
      <c r="E62" s="1244"/>
      <c r="F62" s="133">
        <v>41</v>
      </c>
      <c r="G62" s="133">
        <v>40</v>
      </c>
      <c r="H62" s="134">
        <v>44</v>
      </c>
    </row>
    <row r="63" spans="2:8" ht="52.5" customHeight="1" thickBot="1" x14ac:dyDescent="0.25">
      <c r="B63" s="135"/>
      <c r="C63" s="1245" t="s">
        <v>53</v>
      </c>
      <c r="D63" s="1245"/>
      <c r="E63" s="1246"/>
      <c r="F63" s="136">
        <v>2489</v>
      </c>
      <c r="G63" s="136">
        <v>2744</v>
      </c>
      <c r="H63" s="137">
        <v>2940</v>
      </c>
    </row>
    <row r="64" spans="2:8" ht="13.2" x14ac:dyDescent="0.2"/>
  </sheetData>
  <sheetProtection algorithmName="SHA-512" hashValue="74jn9HqAnWZcrVVumJUfE4cxLIDp/epHTnCvcSNy11H1s3gvueIGN0fb5+UxFiAAFusp4Bh8jFoHkRgVwWOR6Q==" saltValue="ewIFK4nyVEb1AbKSyDYq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6863C-19E0-44D5-A292-7F0C7431B454}">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594</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595</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554</v>
      </c>
      <c r="BQ50" s="1259"/>
      <c r="BR50" s="1259"/>
      <c r="BS50" s="1259"/>
      <c r="BT50" s="1259"/>
      <c r="BU50" s="1259"/>
      <c r="BV50" s="1259"/>
      <c r="BW50" s="1259"/>
      <c r="BX50" s="1259" t="s">
        <v>555</v>
      </c>
      <c r="BY50" s="1259"/>
      <c r="BZ50" s="1259"/>
      <c r="CA50" s="1259"/>
      <c r="CB50" s="1259"/>
      <c r="CC50" s="1259"/>
      <c r="CD50" s="1259"/>
      <c r="CE50" s="1259"/>
      <c r="CF50" s="1259" t="s">
        <v>556</v>
      </c>
      <c r="CG50" s="1259"/>
      <c r="CH50" s="1259"/>
      <c r="CI50" s="1259"/>
      <c r="CJ50" s="1259"/>
      <c r="CK50" s="1259"/>
      <c r="CL50" s="1259"/>
      <c r="CM50" s="1259"/>
      <c r="CN50" s="1259" t="s">
        <v>557</v>
      </c>
      <c r="CO50" s="1259"/>
      <c r="CP50" s="1259"/>
      <c r="CQ50" s="1259"/>
      <c r="CR50" s="1259"/>
      <c r="CS50" s="1259"/>
      <c r="CT50" s="1259"/>
      <c r="CU50" s="1259"/>
      <c r="CV50" s="1259" t="s">
        <v>558</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596</v>
      </c>
      <c r="AO51" s="1258"/>
      <c r="AP51" s="1258"/>
      <c r="AQ51" s="1258"/>
      <c r="AR51" s="1258"/>
      <c r="AS51" s="1258"/>
      <c r="AT51" s="1258"/>
      <c r="AU51" s="1258"/>
      <c r="AV51" s="1258"/>
      <c r="AW51" s="1258"/>
      <c r="AX51" s="1258"/>
      <c r="AY51" s="1258"/>
      <c r="AZ51" s="1258"/>
      <c r="BA51" s="1258"/>
      <c r="BB51" s="1258" t="s">
        <v>597</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598</v>
      </c>
      <c r="BC53" s="1258"/>
      <c r="BD53" s="1258"/>
      <c r="BE53" s="1258"/>
      <c r="BF53" s="1258"/>
      <c r="BG53" s="1258"/>
      <c r="BH53" s="1258"/>
      <c r="BI53" s="1258"/>
      <c r="BJ53" s="1258"/>
      <c r="BK53" s="1258"/>
      <c r="BL53" s="1258"/>
      <c r="BM53" s="1258"/>
      <c r="BN53" s="1258"/>
      <c r="BO53" s="1258"/>
      <c r="BP53" s="1255">
        <v>61.7</v>
      </c>
      <c r="BQ53" s="1255"/>
      <c r="BR53" s="1255"/>
      <c r="BS53" s="1255"/>
      <c r="BT53" s="1255"/>
      <c r="BU53" s="1255"/>
      <c r="BV53" s="1255"/>
      <c r="BW53" s="1255"/>
      <c r="BX53" s="1255">
        <v>64.2</v>
      </c>
      <c r="BY53" s="1255"/>
      <c r="BZ53" s="1255"/>
      <c r="CA53" s="1255"/>
      <c r="CB53" s="1255"/>
      <c r="CC53" s="1255"/>
      <c r="CD53" s="1255"/>
      <c r="CE53" s="1255"/>
      <c r="CF53" s="1255">
        <v>63.4</v>
      </c>
      <c r="CG53" s="1255"/>
      <c r="CH53" s="1255"/>
      <c r="CI53" s="1255"/>
      <c r="CJ53" s="1255"/>
      <c r="CK53" s="1255"/>
      <c r="CL53" s="1255"/>
      <c r="CM53" s="1255"/>
      <c r="CN53" s="1255">
        <v>65</v>
      </c>
      <c r="CO53" s="1255"/>
      <c r="CP53" s="1255"/>
      <c r="CQ53" s="1255"/>
      <c r="CR53" s="1255"/>
      <c r="CS53" s="1255"/>
      <c r="CT53" s="1255"/>
      <c r="CU53" s="1255"/>
      <c r="CV53" s="1255">
        <v>66.400000000000006</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599</v>
      </c>
      <c r="AO55" s="1259"/>
      <c r="AP55" s="1259"/>
      <c r="AQ55" s="1259"/>
      <c r="AR55" s="1259"/>
      <c r="AS55" s="1259"/>
      <c r="AT55" s="1259"/>
      <c r="AU55" s="1259"/>
      <c r="AV55" s="1259"/>
      <c r="AW55" s="1259"/>
      <c r="AX55" s="1259"/>
      <c r="AY55" s="1259"/>
      <c r="AZ55" s="1259"/>
      <c r="BA55" s="1259"/>
      <c r="BB55" s="1258" t="s">
        <v>597</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598</v>
      </c>
      <c r="BC57" s="1258"/>
      <c r="BD57" s="1258"/>
      <c r="BE57" s="1258"/>
      <c r="BF57" s="1258"/>
      <c r="BG57" s="1258"/>
      <c r="BH57" s="1258"/>
      <c r="BI57" s="1258"/>
      <c r="BJ57" s="1258"/>
      <c r="BK57" s="1258"/>
      <c r="BL57" s="1258"/>
      <c r="BM57" s="1258"/>
      <c r="BN57" s="1258"/>
      <c r="BO57" s="1258"/>
      <c r="BP57" s="1255">
        <v>59.4</v>
      </c>
      <c r="BQ57" s="1255"/>
      <c r="BR57" s="1255"/>
      <c r="BS57" s="1255"/>
      <c r="BT57" s="1255"/>
      <c r="BU57" s="1255"/>
      <c r="BV57" s="1255"/>
      <c r="BW57" s="1255"/>
      <c r="BX57" s="1255">
        <v>60.4</v>
      </c>
      <c r="BY57" s="1255"/>
      <c r="BZ57" s="1255"/>
      <c r="CA57" s="1255"/>
      <c r="CB57" s="1255"/>
      <c r="CC57" s="1255"/>
      <c r="CD57" s="1255"/>
      <c r="CE57" s="1255"/>
      <c r="CF57" s="1255">
        <v>61.5</v>
      </c>
      <c r="CG57" s="1255"/>
      <c r="CH57" s="1255"/>
      <c r="CI57" s="1255"/>
      <c r="CJ57" s="1255"/>
      <c r="CK57" s="1255"/>
      <c r="CL57" s="1255"/>
      <c r="CM57" s="1255"/>
      <c r="CN57" s="1255">
        <v>60.9</v>
      </c>
      <c r="CO57" s="1255"/>
      <c r="CP57" s="1255"/>
      <c r="CQ57" s="1255"/>
      <c r="CR57" s="1255"/>
      <c r="CS57" s="1255"/>
      <c r="CT57" s="1255"/>
      <c r="CU57" s="1255"/>
      <c r="CV57" s="1255">
        <v>62.3</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600</v>
      </c>
    </row>
    <row r="64" spans="1:109" ht="13.2" x14ac:dyDescent="0.2">
      <c r="B64" s="372"/>
      <c r="G64" s="379"/>
      <c r="I64" s="392"/>
      <c r="J64" s="392"/>
      <c r="K64" s="392"/>
      <c r="L64" s="392"/>
      <c r="M64" s="392"/>
      <c r="N64" s="393"/>
      <c r="AM64" s="379"/>
      <c r="AN64" s="379" t="s">
        <v>593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601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595</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554</v>
      </c>
      <c r="BQ72" s="1259"/>
      <c r="BR72" s="1259"/>
      <c r="BS72" s="1259"/>
      <c r="BT72" s="1259"/>
      <c r="BU72" s="1259"/>
      <c r="BV72" s="1259"/>
      <c r="BW72" s="1259"/>
      <c r="BX72" s="1259" t="s">
        <v>555</v>
      </c>
      <c r="BY72" s="1259"/>
      <c r="BZ72" s="1259"/>
      <c r="CA72" s="1259"/>
      <c r="CB72" s="1259"/>
      <c r="CC72" s="1259"/>
      <c r="CD72" s="1259"/>
      <c r="CE72" s="1259"/>
      <c r="CF72" s="1259" t="s">
        <v>556</v>
      </c>
      <c r="CG72" s="1259"/>
      <c r="CH72" s="1259"/>
      <c r="CI72" s="1259"/>
      <c r="CJ72" s="1259"/>
      <c r="CK72" s="1259"/>
      <c r="CL72" s="1259"/>
      <c r="CM72" s="1259"/>
      <c r="CN72" s="1259" t="s">
        <v>557</v>
      </c>
      <c r="CO72" s="1259"/>
      <c r="CP72" s="1259"/>
      <c r="CQ72" s="1259"/>
      <c r="CR72" s="1259"/>
      <c r="CS72" s="1259"/>
      <c r="CT72" s="1259"/>
      <c r="CU72" s="1259"/>
      <c r="CV72" s="1259" t="s">
        <v>558</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596</v>
      </c>
      <c r="AO73" s="1258"/>
      <c r="AP73" s="1258"/>
      <c r="AQ73" s="1258"/>
      <c r="AR73" s="1258"/>
      <c r="AS73" s="1258"/>
      <c r="AT73" s="1258"/>
      <c r="AU73" s="1258"/>
      <c r="AV73" s="1258"/>
      <c r="AW73" s="1258"/>
      <c r="AX73" s="1258"/>
      <c r="AY73" s="1258"/>
      <c r="AZ73" s="1258"/>
      <c r="BA73" s="1258"/>
      <c r="BB73" s="1258" t="s">
        <v>597</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602</v>
      </c>
      <c r="BC75" s="1258"/>
      <c r="BD75" s="1258"/>
      <c r="BE75" s="1258"/>
      <c r="BF75" s="1258"/>
      <c r="BG75" s="1258"/>
      <c r="BH75" s="1258"/>
      <c r="BI75" s="1258"/>
      <c r="BJ75" s="1258"/>
      <c r="BK75" s="1258"/>
      <c r="BL75" s="1258"/>
      <c r="BM75" s="1258"/>
      <c r="BN75" s="1258"/>
      <c r="BO75" s="1258"/>
      <c r="BP75" s="1255">
        <v>5.6</v>
      </c>
      <c r="BQ75" s="1255"/>
      <c r="BR75" s="1255"/>
      <c r="BS75" s="1255"/>
      <c r="BT75" s="1255"/>
      <c r="BU75" s="1255"/>
      <c r="BV75" s="1255"/>
      <c r="BW75" s="1255"/>
      <c r="BX75" s="1255">
        <v>6</v>
      </c>
      <c r="BY75" s="1255"/>
      <c r="BZ75" s="1255"/>
      <c r="CA75" s="1255"/>
      <c r="CB75" s="1255"/>
      <c r="CC75" s="1255"/>
      <c r="CD75" s="1255"/>
      <c r="CE75" s="1255"/>
      <c r="CF75" s="1255">
        <v>6.1</v>
      </c>
      <c r="CG75" s="1255"/>
      <c r="CH75" s="1255"/>
      <c r="CI75" s="1255"/>
      <c r="CJ75" s="1255"/>
      <c r="CK75" s="1255"/>
      <c r="CL75" s="1255"/>
      <c r="CM75" s="1255"/>
      <c r="CN75" s="1255">
        <v>6.6</v>
      </c>
      <c r="CO75" s="1255"/>
      <c r="CP75" s="1255"/>
      <c r="CQ75" s="1255"/>
      <c r="CR75" s="1255"/>
      <c r="CS75" s="1255"/>
      <c r="CT75" s="1255"/>
      <c r="CU75" s="1255"/>
      <c r="CV75" s="1255">
        <v>7.3</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599</v>
      </c>
      <c r="AO77" s="1259"/>
      <c r="AP77" s="1259"/>
      <c r="AQ77" s="1259"/>
      <c r="AR77" s="1259"/>
      <c r="AS77" s="1259"/>
      <c r="AT77" s="1259"/>
      <c r="AU77" s="1259"/>
      <c r="AV77" s="1259"/>
      <c r="AW77" s="1259"/>
      <c r="AX77" s="1259"/>
      <c r="AY77" s="1259"/>
      <c r="AZ77" s="1259"/>
      <c r="BA77" s="1259"/>
      <c r="BB77" s="1258" t="s">
        <v>597</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602</v>
      </c>
      <c r="BC79" s="1258"/>
      <c r="BD79" s="1258"/>
      <c r="BE79" s="1258"/>
      <c r="BF79" s="1258"/>
      <c r="BG79" s="1258"/>
      <c r="BH79" s="1258"/>
      <c r="BI79" s="1258"/>
      <c r="BJ79" s="1258"/>
      <c r="BK79" s="1258"/>
      <c r="BL79" s="1258"/>
      <c r="BM79" s="1258"/>
      <c r="BN79" s="1258"/>
      <c r="BO79" s="1258"/>
      <c r="BP79" s="1255">
        <v>7.4</v>
      </c>
      <c r="BQ79" s="1255"/>
      <c r="BR79" s="1255"/>
      <c r="BS79" s="1255"/>
      <c r="BT79" s="1255"/>
      <c r="BU79" s="1255"/>
      <c r="BV79" s="1255"/>
      <c r="BW79" s="1255"/>
      <c r="BX79" s="1255">
        <v>7.4</v>
      </c>
      <c r="BY79" s="1255"/>
      <c r="BZ79" s="1255"/>
      <c r="CA79" s="1255"/>
      <c r="CB79" s="1255"/>
      <c r="CC79" s="1255"/>
      <c r="CD79" s="1255"/>
      <c r="CE79" s="1255"/>
      <c r="CF79" s="1255">
        <v>8</v>
      </c>
      <c r="CG79" s="1255"/>
      <c r="CH79" s="1255"/>
      <c r="CI79" s="1255"/>
      <c r="CJ79" s="1255"/>
      <c r="CK79" s="1255"/>
      <c r="CL79" s="1255"/>
      <c r="CM79" s="1255"/>
      <c r="CN79" s="1255">
        <v>6.6</v>
      </c>
      <c r="CO79" s="1255"/>
      <c r="CP79" s="1255"/>
      <c r="CQ79" s="1255"/>
      <c r="CR79" s="1255"/>
      <c r="CS79" s="1255"/>
      <c r="CT79" s="1255"/>
      <c r="CU79" s="1255"/>
      <c r="CV79" s="1255">
        <v>6.8</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wg/b0x/0426tNf9UP0jGWI3Ruohj2rk0HdzVUGRvduWE9Q/b+86f4g6gYL2HNtbMZ2aVNFxb9+T4Hm/TJr0KYg==" saltValue="LFCNkTJno+gP4YizC0Ood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BAFF3-1825-49D4-AC29-6184A4D8CC0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WrWdyJOHZ7U5o206j4krX7FQ+Hbd6Iz5cXWVWWM4fHDmmx98KMsJvT+Lr4ajGU9s0Ll3G6ILzoWiED4qN+09sQ==" saltValue="4AURNxmG4zi22+f5dgW+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2D91-3F44-431E-8A1F-AB05ED3EEBF6}">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Ll4jwX09O0Vv2TDhfoYcYmFTZVNVET0Dr4vUnh8AcgyghUPOfoiq4U5wIyKvcr3ui47qP3HRx77CUp6fjnVh5g==" saltValue="jkgvmYAcCgDYtpzrmVox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309045</v>
      </c>
      <c r="E3" s="156"/>
      <c r="F3" s="157">
        <v>289738</v>
      </c>
      <c r="G3" s="158"/>
      <c r="H3" s="159"/>
    </row>
    <row r="4" spans="1:8" x14ac:dyDescent="0.2">
      <c r="A4" s="160"/>
      <c r="B4" s="161"/>
      <c r="C4" s="162"/>
      <c r="D4" s="163">
        <v>208939</v>
      </c>
      <c r="E4" s="164"/>
      <c r="F4" s="165">
        <v>156238</v>
      </c>
      <c r="G4" s="166"/>
      <c r="H4" s="167"/>
    </row>
    <row r="5" spans="1:8" x14ac:dyDescent="0.2">
      <c r="A5" s="148" t="s">
        <v>546</v>
      </c>
      <c r="B5" s="153"/>
      <c r="C5" s="154"/>
      <c r="D5" s="155">
        <v>1211561</v>
      </c>
      <c r="E5" s="156"/>
      <c r="F5" s="157">
        <v>316937</v>
      </c>
      <c r="G5" s="158"/>
      <c r="H5" s="159"/>
    </row>
    <row r="6" spans="1:8" x14ac:dyDescent="0.2">
      <c r="A6" s="160"/>
      <c r="B6" s="161"/>
      <c r="C6" s="162"/>
      <c r="D6" s="163">
        <v>1087162</v>
      </c>
      <c r="E6" s="164"/>
      <c r="F6" s="165">
        <v>199150</v>
      </c>
      <c r="G6" s="166"/>
      <c r="H6" s="167"/>
    </row>
    <row r="7" spans="1:8" x14ac:dyDescent="0.2">
      <c r="A7" s="148" t="s">
        <v>547</v>
      </c>
      <c r="B7" s="153"/>
      <c r="C7" s="154"/>
      <c r="D7" s="155">
        <v>1348276</v>
      </c>
      <c r="E7" s="156"/>
      <c r="F7" s="157">
        <v>332350</v>
      </c>
      <c r="G7" s="158"/>
      <c r="H7" s="159"/>
    </row>
    <row r="8" spans="1:8" x14ac:dyDescent="0.2">
      <c r="A8" s="160"/>
      <c r="B8" s="161"/>
      <c r="C8" s="162"/>
      <c r="D8" s="163">
        <v>1088308</v>
      </c>
      <c r="E8" s="164"/>
      <c r="F8" s="165">
        <v>200453</v>
      </c>
      <c r="G8" s="166"/>
      <c r="H8" s="167"/>
    </row>
    <row r="9" spans="1:8" x14ac:dyDescent="0.2">
      <c r="A9" s="148" t="s">
        <v>548</v>
      </c>
      <c r="B9" s="153"/>
      <c r="C9" s="154"/>
      <c r="D9" s="155">
        <v>388345</v>
      </c>
      <c r="E9" s="156"/>
      <c r="F9" s="157">
        <v>362690</v>
      </c>
      <c r="G9" s="158"/>
      <c r="H9" s="159"/>
    </row>
    <row r="10" spans="1:8" x14ac:dyDescent="0.2">
      <c r="A10" s="160"/>
      <c r="B10" s="161"/>
      <c r="C10" s="162"/>
      <c r="D10" s="163">
        <v>186887</v>
      </c>
      <c r="E10" s="164"/>
      <c r="F10" s="165">
        <v>172580</v>
      </c>
      <c r="G10" s="166"/>
      <c r="H10" s="167"/>
    </row>
    <row r="11" spans="1:8" x14ac:dyDescent="0.2">
      <c r="A11" s="148" t="s">
        <v>549</v>
      </c>
      <c r="B11" s="153"/>
      <c r="C11" s="154"/>
      <c r="D11" s="155">
        <v>495590</v>
      </c>
      <c r="E11" s="156"/>
      <c r="F11" s="157">
        <v>296093</v>
      </c>
      <c r="G11" s="158"/>
      <c r="H11" s="159"/>
    </row>
    <row r="12" spans="1:8" x14ac:dyDescent="0.2">
      <c r="A12" s="160"/>
      <c r="B12" s="161"/>
      <c r="C12" s="168"/>
      <c r="D12" s="163">
        <v>345393</v>
      </c>
      <c r="E12" s="164"/>
      <c r="F12" s="165">
        <v>140545</v>
      </c>
      <c r="G12" s="166"/>
      <c r="H12" s="167"/>
    </row>
    <row r="13" spans="1:8" x14ac:dyDescent="0.2">
      <c r="A13" s="148"/>
      <c r="B13" s="153"/>
      <c r="C13" s="169"/>
      <c r="D13" s="170">
        <v>750563</v>
      </c>
      <c r="E13" s="171"/>
      <c r="F13" s="172">
        <v>319562</v>
      </c>
      <c r="G13" s="173"/>
      <c r="H13" s="159"/>
    </row>
    <row r="14" spans="1:8" x14ac:dyDescent="0.2">
      <c r="A14" s="160"/>
      <c r="B14" s="161"/>
      <c r="C14" s="162"/>
      <c r="D14" s="163">
        <v>583338</v>
      </c>
      <c r="E14" s="164"/>
      <c r="F14" s="165">
        <v>173793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7.06</v>
      </c>
      <c r="C19" s="174">
        <f>ROUND(VALUE(SUBSTITUTE(実質収支比率等に係る経年分析!G$48,"▲","-")),2)</f>
        <v>10.24</v>
      </c>
      <c r="D19" s="174">
        <f>ROUND(VALUE(SUBSTITUTE(実質収支比率等に係る経年分析!H$48,"▲","-")),2)</f>
        <v>9.6199999999999992</v>
      </c>
      <c r="E19" s="174">
        <f>ROUND(VALUE(SUBSTITUTE(実質収支比率等に係る経年分析!I$48,"▲","-")),2)</f>
        <v>7.32</v>
      </c>
      <c r="F19" s="174">
        <f>ROUND(VALUE(SUBSTITUTE(実質収支比率等に係る経年分析!J$48,"▲","-")),2)</f>
        <v>6.31</v>
      </c>
    </row>
    <row r="20" spans="1:11" x14ac:dyDescent="0.2">
      <c r="A20" s="174" t="s">
        <v>57</v>
      </c>
      <c r="B20" s="174">
        <f>ROUND(VALUE(SUBSTITUTE(実質収支比率等に係る経年分析!F$47,"▲","-")),2)</f>
        <v>195.3</v>
      </c>
      <c r="C20" s="174">
        <f>ROUND(VALUE(SUBSTITUTE(実質収支比率等に係る経年分析!G$47,"▲","-")),2)</f>
        <v>184.21</v>
      </c>
      <c r="D20" s="174">
        <f>ROUND(VALUE(SUBSTITUTE(実質収支比率等に係る経年分析!H$47,"▲","-")),2)</f>
        <v>143.38999999999999</v>
      </c>
      <c r="E20" s="174">
        <f>ROUND(VALUE(SUBSTITUTE(実質収支比率等に係る経年分析!I$47,"▲","-")),2)</f>
        <v>129.30000000000001</v>
      </c>
      <c r="F20" s="174">
        <f>ROUND(VALUE(SUBSTITUTE(実質収支比率等に係る経年分析!J$47,"▲","-")),2)</f>
        <v>136.72999999999999</v>
      </c>
    </row>
    <row r="21" spans="1:11" x14ac:dyDescent="0.2">
      <c r="A21" s="174" t="s">
        <v>58</v>
      </c>
      <c r="B21" s="174">
        <f>IF(ISNUMBER(VALUE(SUBSTITUTE(実質収支比率等に係る経年分析!F$49,"▲","-"))),ROUND(VALUE(SUBSTITUTE(実質収支比率等に係る経年分析!F$49,"▲","-")),2),NA())</f>
        <v>-2.2999999999999998</v>
      </c>
      <c r="C21" s="174">
        <f>IF(ISNUMBER(VALUE(SUBSTITUTE(実質収支比率等に係る経年分析!G$49,"▲","-"))),ROUND(VALUE(SUBSTITUTE(実質収支比率等に係る経年分析!G$49,"▲","-")),2),NA())</f>
        <v>-4.3</v>
      </c>
      <c r="D21" s="174">
        <f>IF(ISNUMBER(VALUE(SUBSTITUTE(実質収支比率等に係る経年分析!H$49,"▲","-"))),ROUND(VALUE(SUBSTITUTE(実質収支比率等に係る経年分析!H$49,"▲","-")),2),NA())</f>
        <v>-28.21</v>
      </c>
      <c r="E21" s="174">
        <f>IF(ISNUMBER(VALUE(SUBSTITUTE(実質収支比率等に係る経年分析!I$49,"▲","-"))),ROUND(VALUE(SUBSTITUTE(実質収支比率等に係る経年分析!I$49,"▲","-")),2),NA())</f>
        <v>4.07</v>
      </c>
      <c r="F21" s="174">
        <f>IF(ISNUMBER(VALUE(SUBSTITUTE(実質収支比率等に係る経年分析!J$49,"▲","-"))),ROUND(VALUE(SUBSTITUTE(実質収支比率等に係る経年分析!J$49,"▲","-")),2),NA())</f>
        <v>3.74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国民健康保険事業会計（事業勘定）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2">
      <c r="A31" s="175" t="str">
        <f>IF(連結実質赤字比率に係る赤字・黒字の構成分析!C$39="",NA(),連結実質赤字比率に係る赤字・黒字の構成分析!C$39)</f>
        <v>池の平公園管理運営特別会計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2">
      <c r="A32" s="175" t="str">
        <f>IF(連結実質赤字比率に係る赤字・黒字の構成分析!C$38="",NA(),連結実質赤字比率に係る赤字・黒字の構成分析!C$38)</f>
        <v>簡易水道事業会計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2">
      <c r="A33" s="175" t="str">
        <f>IF(連結実質赤字比率に係る赤字・黒字の構成分析!C$37="",NA(),連結実質赤字比率に係る赤字・黒字の構成分析!C$37)</f>
        <v>スポーツ公園管理運営特別会計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0.24</v>
      </c>
    </row>
    <row r="34" spans="1:16" x14ac:dyDescent="0.2">
      <c r="A34" s="175" t="str">
        <f>IF(連結実質赤字比率に係る赤字・黒字の構成分析!C$36="",NA(),連結実質赤字比率に係る赤字・黒字の構成分析!C$36)</f>
        <v>介護保険事業会計（保険事業勘定）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v>
      </c>
    </row>
    <row r="35" spans="1:16" x14ac:dyDescent="0.2">
      <c r="A35" s="175" t="str">
        <f>IF(連結実質赤字比率に係る赤字・黒字の構成分析!C$35="",NA(),連結実質赤字比率に係る赤字・黒字の構成分析!C$35)</f>
        <v>国民健康保険事業会計（直診勘定）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182</v>
      </c>
      <c r="E42" s="176"/>
      <c r="F42" s="176"/>
      <c r="G42" s="176">
        <f>'実質公債費比率（分子）の構造'!L$52</f>
        <v>197</v>
      </c>
      <c r="H42" s="176"/>
      <c r="I42" s="176"/>
      <c r="J42" s="176">
        <f>'実質公債費比率（分子）の構造'!M$52</f>
        <v>211</v>
      </c>
      <c r="K42" s="176"/>
      <c r="L42" s="176"/>
      <c r="M42" s="176">
        <f>'実質公債費比率（分子）の構造'!N$52</f>
        <v>226</v>
      </c>
      <c r="N42" s="176"/>
      <c r="O42" s="176"/>
      <c r="P42" s="176">
        <f>'実質公債費比率（分子）の構造'!O$52</f>
        <v>233</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16</v>
      </c>
      <c r="C45" s="176"/>
      <c r="D45" s="176"/>
      <c r="E45" s="176">
        <f>'実質公債費比率（分子）の構造'!L$49</f>
        <v>17</v>
      </c>
      <c r="F45" s="176"/>
      <c r="G45" s="176"/>
      <c r="H45" s="176">
        <f>'実質公債費比率（分子）の構造'!M$49</f>
        <v>19</v>
      </c>
      <c r="I45" s="176"/>
      <c r="J45" s="176"/>
      <c r="K45" s="176">
        <f>'実質公債費比率（分子）の構造'!N$49</f>
        <v>15</v>
      </c>
      <c r="L45" s="176"/>
      <c r="M45" s="176"/>
      <c r="N45" s="176">
        <f>'実質公債費比率（分子）の構造'!O$49</f>
        <v>10</v>
      </c>
      <c r="O45" s="176"/>
      <c r="P45" s="176"/>
    </row>
    <row r="46" spans="1:16" x14ac:dyDescent="0.2">
      <c r="A46" s="176" t="s">
        <v>69</v>
      </c>
      <c r="B46" s="176">
        <f>'実質公債費比率（分子）の構造'!K$48</f>
        <v>20</v>
      </c>
      <c r="C46" s="176"/>
      <c r="D46" s="176"/>
      <c r="E46" s="176">
        <f>'実質公債費比率（分子）の構造'!L$48</f>
        <v>19</v>
      </c>
      <c r="F46" s="176"/>
      <c r="G46" s="176"/>
      <c r="H46" s="176">
        <f>'実質公債費比率（分子）の構造'!M$48</f>
        <v>24</v>
      </c>
      <c r="I46" s="176"/>
      <c r="J46" s="176"/>
      <c r="K46" s="176">
        <f>'実質公債費比率（分子）の構造'!N$48</f>
        <v>25</v>
      </c>
      <c r="L46" s="176"/>
      <c r="M46" s="176"/>
      <c r="N46" s="176">
        <f>'実質公債費比率（分子）の構造'!O$48</f>
        <v>27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190</v>
      </c>
      <c r="C49" s="176"/>
      <c r="D49" s="176"/>
      <c r="E49" s="176">
        <f>'実質公債費比率（分子）の構造'!L$45</f>
        <v>205</v>
      </c>
      <c r="F49" s="176"/>
      <c r="G49" s="176"/>
      <c r="H49" s="176">
        <f>'実質公債費比率（分子）の構造'!M$45</f>
        <v>227</v>
      </c>
      <c r="I49" s="176"/>
      <c r="J49" s="176"/>
      <c r="K49" s="176">
        <f>'実質公債費比率（分子）の構造'!N$45</f>
        <v>256</v>
      </c>
      <c r="L49" s="176"/>
      <c r="M49" s="176"/>
      <c r="N49" s="176">
        <f>'実質公債費比率（分子）の構造'!O$45</f>
        <v>269</v>
      </c>
      <c r="O49" s="176"/>
      <c r="P49" s="176"/>
    </row>
    <row r="50" spans="1:16" x14ac:dyDescent="0.2">
      <c r="A50" s="176" t="s">
        <v>73</v>
      </c>
      <c r="B50" s="176" t="e">
        <f>NA()</f>
        <v>#N/A</v>
      </c>
      <c r="C50" s="176">
        <f>IF(ISNUMBER('実質公債費比率（分子）の構造'!K$53),'実質公債費比率（分子）の構造'!K$53,NA())</f>
        <v>44</v>
      </c>
      <c r="D50" s="176" t="e">
        <f>NA()</f>
        <v>#N/A</v>
      </c>
      <c r="E50" s="176" t="e">
        <f>NA()</f>
        <v>#N/A</v>
      </c>
      <c r="F50" s="176">
        <f>IF(ISNUMBER('実質公債費比率（分子）の構造'!L$53),'実質公債費比率（分子）の構造'!L$53,NA())</f>
        <v>44</v>
      </c>
      <c r="G50" s="176" t="e">
        <f>NA()</f>
        <v>#N/A</v>
      </c>
      <c r="H50" s="176" t="e">
        <f>NA()</f>
        <v>#N/A</v>
      </c>
      <c r="I50" s="176">
        <f>IF(ISNUMBER('実質公債費比率（分子）の構造'!M$53),'実質公債費比率（分子）の構造'!M$53,NA())</f>
        <v>59</v>
      </c>
      <c r="J50" s="176" t="e">
        <f>NA()</f>
        <v>#N/A</v>
      </c>
      <c r="K50" s="176" t="e">
        <f>NA()</f>
        <v>#N/A</v>
      </c>
      <c r="L50" s="176">
        <f>IF(ISNUMBER('実質公債費比率（分子）の構造'!N$53),'実質公債費比率（分子）の構造'!N$53,NA())</f>
        <v>70</v>
      </c>
      <c r="M50" s="176" t="e">
        <f>NA()</f>
        <v>#N/A</v>
      </c>
      <c r="N50" s="176" t="e">
        <f>NA()</f>
        <v>#N/A</v>
      </c>
      <c r="O50" s="176">
        <f>IF(ISNUMBER('実質公債費比率（分子）の構造'!O$53),'実質公債費比率（分子）の構造'!O$53,NA())</f>
        <v>73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2072</v>
      </c>
      <c r="E56" s="175"/>
      <c r="F56" s="175"/>
      <c r="G56" s="175">
        <f>'将来負担比率（分子）の構造'!J$52</f>
        <v>2546</v>
      </c>
      <c r="H56" s="175"/>
      <c r="I56" s="175"/>
      <c r="J56" s="175">
        <f>'将来負担比率（分子）の構造'!K$52</f>
        <v>2887</v>
      </c>
      <c r="K56" s="175"/>
      <c r="L56" s="175"/>
      <c r="M56" s="175">
        <f>'将来負担比率（分子）の構造'!L$52</f>
        <v>2823</v>
      </c>
      <c r="N56" s="175"/>
      <c r="O56" s="175"/>
      <c r="P56" s="175">
        <f>'将来負担比率（分子）の構造'!M$52</f>
        <v>2837</v>
      </c>
    </row>
    <row r="57" spans="1:16" x14ac:dyDescent="0.2">
      <c r="A57" s="175" t="s">
        <v>44</v>
      </c>
      <c r="B57" s="175"/>
      <c r="C57" s="175"/>
      <c r="D57" s="175">
        <f>'将来負担比率（分子）の構造'!I$51</f>
        <v>55</v>
      </c>
      <c r="E57" s="175"/>
      <c r="F57" s="175"/>
      <c r="G57" s="175">
        <f>'将来負担比率（分子）の構造'!J$51</f>
        <v>47</v>
      </c>
      <c r="H57" s="175"/>
      <c r="I57" s="175"/>
      <c r="J57" s="175">
        <f>'将来負担比率（分子）の構造'!K$51</f>
        <v>40</v>
      </c>
      <c r="K57" s="175"/>
      <c r="L57" s="175"/>
      <c r="M57" s="175">
        <f>'将来負担比率（分子）の構造'!L$51</f>
        <v>36</v>
      </c>
      <c r="N57" s="175"/>
      <c r="O57" s="175"/>
      <c r="P57" s="175">
        <f>'将来負担比率（分子）の構造'!M$51</f>
        <v>33</v>
      </c>
    </row>
    <row r="58" spans="1:16" x14ac:dyDescent="0.2">
      <c r="A58" s="175" t="s">
        <v>43</v>
      </c>
      <c r="B58" s="175"/>
      <c r="C58" s="175"/>
      <c r="D58" s="175">
        <f>'将来負担比率（分子）の構造'!I$50</f>
        <v>2738</v>
      </c>
      <c r="E58" s="175"/>
      <c r="F58" s="175"/>
      <c r="G58" s="175">
        <f>'将来負担比率（分子）の構造'!J$50</f>
        <v>2753</v>
      </c>
      <c r="H58" s="175"/>
      <c r="I58" s="175"/>
      <c r="J58" s="175">
        <f>'将来負担比率（分子）の構造'!K$50</f>
        <v>2550</v>
      </c>
      <c r="K58" s="175"/>
      <c r="L58" s="175"/>
      <c r="M58" s="175">
        <f>'将来負担比率（分子）の構造'!L$50</f>
        <v>2806</v>
      </c>
      <c r="N58" s="175"/>
      <c r="O58" s="175"/>
      <c r="P58" s="175">
        <f>'将来負担比率（分子）の構造'!M$50</f>
        <v>3002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329</v>
      </c>
      <c r="C62" s="175"/>
      <c r="D62" s="175"/>
      <c r="E62" s="175">
        <f>'将来負担比率（分子）の構造'!J$45</f>
        <v>322</v>
      </c>
      <c r="F62" s="175"/>
      <c r="G62" s="175"/>
      <c r="H62" s="175">
        <f>'将来負担比率（分子）の構造'!K$45</f>
        <v>278</v>
      </c>
      <c r="I62" s="175"/>
      <c r="J62" s="175"/>
      <c r="K62" s="175">
        <f>'将来負担比率（分子）の構造'!L$45</f>
        <v>266</v>
      </c>
      <c r="L62" s="175"/>
      <c r="M62" s="175"/>
      <c r="N62" s="175">
        <f>'将来負担比率（分子）の構造'!M$45</f>
        <v>260</v>
      </c>
      <c r="O62" s="175"/>
      <c r="P62" s="175"/>
    </row>
    <row r="63" spans="1:16" x14ac:dyDescent="0.2">
      <c r="A63" s="175" t="s">
        <v>36</v>
      </c>
      <c r="B63" s="175">
        <f>'将来負担比率（分子）の構造'!I$44</f>
        <v>184</v>
      </c>
      <c r="C63" s="175"/>
      <c r="D63" s="175"/>
      <c r="E63" s="175">
        <f>'将来負担比率（分子）の構造'!J$44</f>
        <v>147</v>
      </c>
      <c r="F63" s="175"/>
      <c r="G63" s="175"/>
      <c r="H63" s="175">
        <f>'将来負担比率（分子）の構造'!K$44</f>
        <v>128</v>
      </c>
      <c r="I63" s="175"/>
      <c r="J63" s="175"/>
      <c r="K63" s="175">
        <f>'将来負担比率（分子）の構造'!L$44</f>
        <v>120</v>
      </c>
      <c r="L63" s="175"/>
      <c r="M63" s="175"/>
      <c r="N63" s="175">
        <f>'将来負担比率（分子）の構造'!M$44</f>
        <v>116</v>
      </c>
      <c r="O63" s="175"/>
      <c r="P63" s="175"/>
    </row>
    <row r="64" spans="1:16" x14ac:dyDescent="0.2">
      <c r="A64" s="175" t="s">
        <v>35</v>
      </c>
      <c r="B64" s="175">
        <f>'将来負担比率（分子）の構造'!I$43</f>
        <v>266</v>
      </c>
      <c r="C64" s="175"/>
      <c r="D64" s="175"/>
      <c r="E64" s="175">
        <f>'将来負担比率（分子）の構造'!J$43</f>
        <v>245</v>
      </c>
      <c r="F64" s="175"/>
      <c r="G64" s="175"/>
      <c r="H64" s="175">
        <f>'将来負担比率（分子）の構造'!K$43</f>
        <v>225</v>
      </c>
      <c r="I64" s="175"/>
      <c r="J64" s="175"/>
      <c r="K64" s="175">
        <f>'将来負担比率（分子）の構造'!L$43</f>
        <v>214</v>
      </c>
      <c r="L64" s="175"/>
      <c r="M64" s="175"/>
      <c r="N64" s="175">
        <f>'将来負担比率（分子）の構造'!M$43</f>
        <v>218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2138</v>
      </c>
      <c r="C66" s="175"/>
      <c r="D66" s="175"/>
      <c r="E66" s="175">
        <f>'将来負担比率（分子）の構造'!J$41</f>
        <v>2935</v>
      </c>
      <c r="F66" s="175"/>
      <c r="G66" s="175"/>
      <c r="H66" s="175">
        <f>'将来負担比率（分子）の構造'!K$41</f>
        <v>3444</v>
      </c>
      <c r="I66" s="175"/>
      <c r="J66" s="175"/>
      <c r="K66" s="175">
        <f>'将来負担比率（分子）の構造'!L$41</f>
        <v>3389</v>
      </c>
      <c r="L66" s="175"/>
      <c r="M66" s="175"/>
      <c r="N66" s="175">
        <f>'将来負担比率（分子）の構造'!M$41</f>
        <v>3413</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1495</v>
      </c>
      <c r="C72" s="179">
        <f>基金残高に係る経年分析!G55</f>
        <v>1557</v>
      </c>
      <c r="D72" s="179">
        <f>基金残高に係る経年分析!H55</f>
        <v>1614</v>
      </c>
    </row>
    <row r="73" spans="1:16" x14ac:dyDescent="0.2">
      <c r="A73" s="178" t="s">
        <v>80</v>
      </c>
      <c r="B73" s="179">
        <f>基金残高に係る経年分析!F56</f>
        <v>124</v>
      </c>
      <c r="C73" s="179">
        <f>基金残高に係る経年分析!G56</f>
        <v>124</v>
      </c>
      <c r="D73" s="179">
        <f>基金残高に係る経年分析!H56</f>
        <v>139</v>
      </c>
    </row>
    <row r="74" spans="1:16" x14ac:dyDescent="0.2">
      <c r="A74" s="178" t="s">
        <v>81</v>
      </c>
      <c r="B74" s="179">
        <f>基金残高に係る経年分析!F57</f>
        <v>870</v>
      </c>
      <c r="C74" s="179">
        <f>基金残高に係る経年分析!G57</f>
        <v>1064</v>
      </c>
      <c r="D74" s="179">
        <f>基金残高に係る経年分析!H57</f>
        <v>1187</v>
      </c>
    </row>
  </sheetData>
  <sheetProtection algorithmName="SHA-512" hashValue="M6U35M0SuFwmdCTqCmhtCJElElrH+KBIlJhYU6ND4Ft+C80jsqZ/mqTRtcN+sf101YpRCaM0bG+DCnimnN08sg==" saltValue="lMzXZ+s1Nr6NyHzP0Wnx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2024-03-13T09:14:07Z</cp:lastPrinted>
  <dcterms:created xsi:type="dcterms:W3CDTF">2024-02-05T02:31:49Z</dcterms:created>
  <dcterms:modified xsi:type="dcterms:W3CDTF">2024-09-27T11:45:37Z</dcterms:modified>
  <cp:category/>
</cp:coreProperties>
</file>