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T:\⑤税政係\０００総括\００１税政概要\R05税政概要\03_市町村税政の概要（ＨＰ版）\"/>
    </mc:Choice>
  </mc:AlternateContent>
  <xr:revisionPtr revIDLastSave="0" documentId="13_ncr:1_{A654731A-64F3-4DB8-9BC0-6FA850E6BFF7}" xr6:coauthVersionLast="47" xr6:coauthVersionMax="47" xr10:uidLastSave="{00000000-0000-0000-0000-000000000000}"/>
  <bookViews>
    <workbookView xWindow="-120" yWindow="-120" windowWidth="29040" windowHeight="15840" tabRatio="790" activeTab="6" xr2:uid="{00000000-000D-0000-FFFF-FFFF00000000}"/>
  </bookViews>
  <sheets>
    <sheet name="1" sheetId="18" r:id="rId1"/>
    <sheet name="2" sheetId="19" r:id="rId2"/>
    <sheet name="3" sheetId="25" r:id="rId3"/>
    <sheet name="4" sheetId="21" r:id="rId4"/>
    <sheet name="5" sheetId="22" r:id="rId5"/>
    <sheet name="6" sheetId="23" r:id="rId6"/>
    <sheet name="7" sheetId="24" r:id="rId7"/>
  </sheets>
  <definedNames>
    <definedName name="_xlnm.Print_Area" localSheetId="0">'1'!$A$1:$K$47</definedName>
    <definedName name="_xlnm.Print_Area" localSheetId="1">'2'!$A$1:$J$47</definedName>
    <definedName name="_xlnm.Print_Area" localSheetId="2">'3'!$A$1:$AB$51</definedName>
    <definedName name="_xlnm.Print_Area" localSheetId="3">'4'!$A$1:$P$46</definedName>
    <definedName name="_xlnm.Print_Area" localSheetId="4">'5'!$A$1:$P$46</definedName>
    <definedName name="_xlnm.Print_Area" localSheetId="5">'6'!$A$1:$L$48</definedName>
    <definedName name="_xlnm.Print_Area" localSheetId="6">'7'!$A$1:$M$48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51" i="25" l="1"/>
  <c r="AD48" i="25"/>
  <c r="AE47" i="25"/>
  <c r="AE46" i="25"/>
  <c r="AE45" i="25"/>
  <c r="AE44" i="25"/>
  <c r="AE43" i="25"/>
  <c r="AE42" i="25"/>
  <c r="AE41" i="25"/>
  <c r="AE40" i="25"/>
  <c r="AE39" i="25"/>
  <c r="AE38" i="25"/>
  <c r="AE37" i="25"/>
  <c r="AE36" i="25"/>
  <c r="AE35" i="25"/>
  <c r="AE34" i="25"/>
  <c r="AE33" i="25"/>
  <c r="AE32" i="25"/>
  <c r="AE31" i="25"/>
  <c r="AE30" i="25"/>
  <c r="AE29" i="25"/>
  <c r="AE28" i="25"/>
  <c r="AE27" i="25"/>
  <c r="AE26" i="25"/>
  <c r="AE25" i="25"/>
  <c r="AE24" i="25"/>
  <c r="AE23" i="25"/>
  <c r="AE22" i="25"/>
  <c r="AE21" i="25"/>
  <c r="AE20" i="25"/>
  <c r="AE19" i="25"/>
  <c r="AE18" i="25"/>
  <c r="AE17" i="25"/>
  <c r="AE16" i="25"/>
  <c r="AE15" i="25"/>
  <c r="AE14" i="25"/>
  <c r="AE13" i="25"/>
  <c r="AE12" i="25"/>
  <c r="AE11" i="25"/>
  <c r="AE10" i="25"/>
  <c r="AE9" i="25"/>
  <c r="S1" i="25"/>
  <c r="R4" i="22" l="1"/>
  <c r="R4" i="21"/>
</calcChain>
</file>

<file path=xl/sharedStrings.xml><?xml version="1.0" encoding="utf-8"?>
<sst xmlns="http://schemas.openxmlformats.org/spreadsheetml/2006/main" count="1241" uniqueCount="138">
  <si>
    <t>市町村名</t>
    <rPh sb="0" eb="3">
      <t>シチョウソン</t>
    </rPh>
    <rPh sb="3" eb="4">
      <t>メイ</t>
    </rPh>
    <phoneticPr fontId="2"/>
  </si>
  <si>
    <t>市町村長が価格等を決定したもの</t>
    <rPh sb="0" eb="4">
      <t>シチョウソンチョウ</t>
    </rPh>
    <rPh sb="5" eb="7">
      <t>カカク</t>
    </rPh>
    <rPh sb="7" eb="8">
      <t>トウ</t>
    </rPh>
    <rPh sb="9" eb="11">
      <t>ケッテイ</t>
    </rPh>
    <phoneticPr fontId="2"/>
  </si>
  <si>
    <t>決定価格</t>
    <rPh sb="0" eb="2">
      <t>ケッテイ</t>
    </rPh>
    <rPh sb="2" eb="4">
      <t>カカク</t>
    </rPh>
    <phoneticPr fontId="2"/>
  </si>
  <si>
    <t>課税標準額</t>
    <rPh sb="0" eb="2">
      <t>カゼイ</t>
    </rPh>
    <rPh sb="2" eb="5">
      <t>ヒョウジュンガク</t>
    </rPh>
    <phoneticPr fontId="2"/>
  </si>
  <si>
    <t>奈良市</t>
  </si>
  <si>
    <t>大和高田市</t>
  </si>
  <si>
    <t>大和郡山市</t>
  </si>
  <si>
    <t>天理市</t>
  </si>
  <si>
    <t>橿原市</t>
  </si>
  <si>
    <t>桜井市</t>
  </si>
  <si>
    <t>五條市</t>
  </si>
  <si>
    <t>御所市</t>
  </si>
  <si>
    <t>生駒市</t>
  </si>
  <si>
    <t>香芝市</t>
  </si>
  <si>
    <t>山添村</t>
  </si>
  <si>
    <t>平群町</t>
  </si>
  <si>
    <t>三郷町</t>
  </si>
  <si>
    <t>斑鳩町</t>
  </si>
  <si>
    <t>安堵町</t>
  </si>
  <si>
    <t>川西町</t>
  </si>
  <si>
    <t>三宅町</t>
  </si>
  <si>
    <t>田原本町</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</si>
  <si>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</si>
  <si>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</si>
  <si>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</si>
  <si>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</si>
  <si>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</si>
  <si>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</si>
  <si>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</si>
  <si>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</si>
  <si>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</si>
  <si>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</si>
  <si>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</si>
  <si>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</si>
  <si>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</si>
  <si>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</si>
  <si>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</si>
  <si>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</si>
  <si>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川上村</t>
  </si>
  <si>
    <t>東吉野村</t>
  </si>
  <si>
    <t>宇陀市</t>
    <rPh sb="0" eb="2">
      <t>ウダ</t>
    </rPh>
    <rPh sb="2" eb="3">
      <t>シ</t>
    </rPh>
    <phoneticPr fontId="2"/>
  </si>
  <si>
    <t>町村計</t>
    <phoneticPr fontId="2"/>
  </si>
  <si>
    <t>合　計</t>
    <phoneticPr fontId="2"/>
  </si>
  <si>
    <t>市計</t>
    <rPh sb="0" eb="1">
      <t>シ</t>
    </rPh>
    <rPh sb="1" eb="2">
      <t>ケイ</t>
    </rPh>
    <phoneticPr fontId="2"/>
  </si>
  <si>
    <t>総務大臣が価格等を決定し、配分したもの</t>
    <rPh sb="0" eb="2">
      <t>ソウム</t>
    </rPh>
    <rPh sb="2" eb="4">
      <t>ダイジン</t>
    </rPh>
    <rPh sb="5" eb="8">
      <t>カカクナド</t>
    </rPh>
    <rPh sb="9" eb="11">
      <t>ケッテイ</t>
    </rPh>
    <rPh sb="13" eb="15">
      <t>ハイブン</t>
    </rPh>
    <phoneticPr fontId="2"/>
  </si>
  <si>
    <t>道府県知事が価格等を決定し、配分したもの</t>
    <rPh sb="0" eb="3">
      <t>ドウフケン</t>
    </rPh>
    <rPh sb="3" eb="5">
      <t>チジ</t>
    </rPh>
    <rPh sb="6" eb="9">
      <t>カカクナド</t>
    </rPh>
    <rPh sb="10" eb="12">
      <t>ケッテイ</t>
    </rPh>
    <rPh sb="14" eb="16">
      <t>ハイブン</t>
    </rPh>
    <phoneticPr fontId="2"/>
  </si>
  <si>
    <t>合　　　　計</t>
    <rPh sb="0" eb="1">
      <t>ゴウ</t>
    </rPh>
    <rPh sb="5" eb="6">
      <t>ケイ</t>
    </rPh>
    <phoneticPr fontId="2"/>
  </si>
  <si>
    <t>曽爾村</t>
    <rPh sb="0" eb="1">
      <t>ソ</t>
    </rPh>
    <phoneticPr fontId="2"/>
  </si>
  <si>
    <t>個人</t>
    <rPh sb="0" eb="2">
      <t>コジン</t>
    </rPh>
    <phoneticPr fontId="2"/>
  </si>
  <si>
    <t>法人</t>
    <rPh sb="0" eb="2">
      <t>ホウジン</t>
    </rPh>
    <phoneticPr fontId="2"/>
  </si>
  <si>
    <t>計</t>
    <rPh sb="0" eb="1">
      <t>ケイ</t>
    </rPh>
    <phoneticPr fontId="2"/>
  </si>
  <si>
    <t>150万円未満
のもの</t>
    <rPh sb="3" eb="5">
      <t>マンエン</t>
    </rPh>
    <rPh sb="5" eb="7">
      <t>ミマン</t>
    </rPh>
    <phoneticPr fontId="2"/>
  </si>
  <si>
    <t>3000万円以上
１億円未満
のもの</t>
    <rPh sb="4" eb="6">
      <t>マンエン</t>
    </rPh>
    <rPh sb="6" eb="8">
      <t>イジョウ</t>
    </rPh>
    <rPh sb="10" eb="11">
      <t>オク</t>
    </rPh>
    <rPh sb="11" eb="12">
      <t>エン</t>
    </rPh>
    <rPh sb="12" eb="14">
      <t>ミマン</t>
    </rPh>
    <phoneticPr fontId="2"/>
  </si>
  <si>
    <t>1億円以上
のもの</t>
    <rPh sb="1" eb="2">
      <t>オク</t>
    </rPh>
    <rPh sb="2" eb="3">
      <t>エン</t>
    </rPh>
    <rPh sb="3" eb="5">
      <t>イジョウ</t>
    </rPh>
    <phoneticPr fontId="2"/>
  </si>
  <si>
    <t>150万円以上
160万円未満
のもの</t>
    <rPh sb="3" eb="5">
      <t>マンエン</t>
    </rPh>
    <rPh sb="5" eb="7">
      <t>イジョウ</t>
    </rPh>
    <rPh sb="11" eb="13">
      <t>マンエン</t>
    </rPh>
    <rPh sb="13" eb="15">
      <t>ミマン</t>
    </rPh>
    <phoneticPr fontId="2"/>
  </si>
  <si>
    <t>160万円以上
170万円未満
のもの</t>
    <rPh sb="3" eb="5">
      <t>マンエン</t>
    </rPh>
    <rPh sb="5" eb="7">
      <t>イジョウ</t>
    </rPh>
    <rPh sb="11" eb="13">
      <t>マンエン</t>
    </rPh>
    <rPh sb="13" eb="15">
      <t>ミマン</t>
    </rPh>
    <phoneticPr fontId="2"/>
  </si>
  <si>
    <t>170万円以上
180万円未満
のもの</t>
    <rPh sb="3" eb="5">
      <t>マンエン</t>
    </rPh>
    <rPh sb="5" eb="7">
      <t>イジョウ</t>
    </rPh>
    <rPh sb="11" eb="13">
      <t>マンエン</t>
    </rPh>
    <rPh sb="13" eb="15">
      <t>ミマン</t>
    </rPh>
    <phoneticPr fontId="2"/>
  </si>
  <si>
    <t>180万円以上
190万円未満
のもの</t>
    <rPh sb="3" eb="5">
      <t>マンエン</t>
    </rPh>
    <rPh sb="5" eb="7">
      <t>イジョウ</t>
    </rPh>
    <rPh sb="11" eb="13">
      <t>マンエン</t>
    </rPh>
    <rPh sb="13" eb="15">
      <t>ミマン</t>
    </rPh>
    <phoneticPr fontId="2"/>
  </si>
  <si>
    <t>190万円以上
200万円未満
のもの</t>
    <rPh sb="3" eb="5">
      <t>マンエン</t>
    </rPh>
    <rPh sb="5" eb="7">
      <t>イジョウ</t>
    </rPh>
    <rPh sb="11" eb="13">
      <t>マンエン</t>
    </rPh>
    <rPh sb="13" eb="15">
      <t>ミマン</t>
    </rPh>
    <phoneticPr fontId="2"/>
  </si>
  <si>
    <t>200万円以上
250万円未満
のもの</t>
    <rPh sb="3" eb="5">
      <t>マンエン</t>
    </rPh>
    <rPh sb="5" eb="7">
      <t>イジョウ</t>
    </rPh>
    <rPh sb="11" eb="13">
      <t>マンエン</t>
    </rPh>
    <rPh sb="13" eb="15">
      <t>ミマン</t>
    </rPh>
    <phoneticPr fontId="2"/>
  </si>
  <si>
    <t>250万円以上
300万円未満
のもの</t>
    <rPh sb="3" eb="5">
      <t>マンエン</t>
    </rPh>
    <rPh sb="5" eb="7">
      <t>イジョウ</t>
    </rPh>
    <rPh sb="11" eb="13">
      <t>マンエン</t>
    </rPh>
    <rPh sb="13" eb="15">
      <t>ミマン</t>
    </rPh>
    <phoneticPr fontId="2"/>
  </si>
  <si>
    <t>300万円以上
1000万円未満
のもの</t>
    <rPh sb="3" eb="5">
      <t>マンエン</t>
    </rPh>
    <rPh sb="5" eb="7">
      <t>イジョウ</t>
    </rPh>
    <rPh sb="12" eb="14">
      <t>マンエン</t>
    </rPh>
    <rPh sb="14" eb="16">
      <t>ミマン</t>
    </rPh>
    <phoneticPr fontId="2"/>
  </si>
  <si>
    <t>1000万円以上
2000万円未満
のもの</t>
    <rPh sb="4" eb="6">
      <t>マンエン</t>
    </rPh>
    <rPh sb="6" eb="8">
      <t>イジョウ</t>
    </rPh>
    <rPh sb="13" eb="15">
      <t>マンエン</t>
    </rPh>
    <rPh sb="15" eb="17">
      <t>ミマン</t>
    </rPh>
    <phoneticPr fontId="2"/>
  </si>
  <si>
    <t>2000万円以上
3000万円未満
のもの</t>
    <rPh sb="4" eb="6">
      <t>マンエン</t>
    </rPh>
    <rPh sb="6" eb="8">
      <t>イジョウ</t>
    </rPh>
    <rPh sb="13" eb="15">
      <t>マンエン</t>
    </rPh>
    <rPh sb="15" eb="17">
      <t>ミマン</t>
    </rPh>
    <phoneticPr fontId="2"/>
  </si>
  <si>
    <t>（単位：千円）</t>
    <rPh sb="1" eb="3">
      <t>タンイ</t>
    </rPh>
    <rPh sb="4" eb="6">
      <t>センエン</t>
    </rPh>
    <phoneticPr fontId="2"/>
  </si>
  <si>
    <t>合計</t>
    <rPh sb="0" eb="2">
      <t>ゴウケイ</t>
    </rPh>
    <phoneticPr fontId="2"/>
  </si>
  <si>
    <t>（ガス事業用資産）</t>
    <rPh sb="3" eb="6">
      <t>ジギョウヨウ</t>
    </rPh>
    <rPh sb="6" eb="8">
      <t>シサン</t>
    </rPh>
    <phoneticPr fontId="2"/>
  </si>
  <si>
    <t>（水資源機構）</t>
    <rPh sb="1" eb="4">
      <t>ミズシゲン</t>
    </rPh>
    <rPh sb="4" eb="6">
      <t>キコウ</t>
    </rPh>
    <phoneticPr fontId="2"/>
  </si>
  <si>
    <t>（公共の危害防止施設等）</t>
    <rPh sb="1" eb="3">
      <t>コウキョウ</t>
    </rPh>
    <rPh sb="4" eb="6">
      <t>キガイ</t>
    </rPh>
    <rPh sb="6" eb="8">
      <t>ボウシ</t>
    </rPh>
    <rPh sb="8" eb="10">
      <t>シセツ</t>
    </rPh>
    <rPh sb="10" eb="11">
      <t>ナド</t>
    </rPh>
    <phoneticPr fontId="2"/>
  </si>
  <si>
    <t>（科学技術振興機構）</t>
    <rPh sb="1" eb="3">
      <t>カガク</t>
    </rPh>
    <rPh sb="3" eb="5">
      <t>ギジュツ</t>
    </rPh>
    <rPh sb="5" eb="7">
      <t>シンコウ</t>
    </rPh>
    <rPh sb="7" eb="9">
      <t>キコウ</t>
    </rPh>
    <phoneticPr fontId="2"/>
  </si>
  <si>
    <t>（公害防止優良更新施設）</t>
    <rPh sb="1" eb="3">
      <t>コウガイ</t>
    </rPh>
    <rPh sb="3" eb="5">
      <t>ボウシ</t>
    </rPh>
    <rPh sb="5" eb="7">
      <t>ユウリョウ</t>
    </rPh>
    <rPh sb="7" eb="9">
      <t>コウシン</t>
    </rPh>
    <rPh sb="9" eb="11">
      <t>シセツ</t>
    </rPh>
    <phoneticPr fontId="2"/>
  </si>
  <si>
    <t>旧第7項</t>
    <rPh sb="0" eb="1">
      <t>キュウ</t>
    </rPh>
    <phoneticPr fontId="2"/>
  </si>
  <si>
    <t>（産業廃棄物焼却施設等）</t>
    <rPh sb="1" eb="3">
      <t>サンギョウ</t>
    </rPh>
    <rPh sb="3" eb="6">
      <t>ハイキブツ</t>
    </rPh>
    <rPh sb="6" eb="8">
      <t>ショウキャク</t>
    </rPh>
    <rPh sb="8" eb="10">
      <t>シセツ</t>
    </rPh>
    <rPh sb="10" eb="11">
      <t>トウ</t>
    </rPh>
    <phoneticPr fontId="2"/>
  </si>
  <si>
    <t>国有資産</t>
    <rPh sb="0" eb="2">
      <t>コクユウ</t>
    </rPh>
    <rPh sb="2" eb="4">
      <t>シサン</t>
    </rPh>
    <phoneticPr fontId="2"/>
  </si>
  <si>
    <t>公有資産</t>
    <rPh sb="0" eb="2">
      <t>コウユウ</t>
    </rPh>
    <rPh sb="2" eb="4">
      <t>シサン</t>
    </rPh>
    <phoneticPr fontId="2"/>
  </si>
  <si>
    <t>貸付資産</t>
    <rPh sb="0" eb="1">
      <t>カ</t>
    </rPh>
    <rPh sb="1" eb="2">
      <t>ツ</t>
    </rPh>
    <rPh sb="2" eb="4">
      <t>シサン</t>
    </rPh>
    <phoneticPr fontId="2"/>
  </si>
  <si>
    <t>国有林野</t>
    <rPh sb="0" eb="3">
      <t>コクユウリン</t>
    </rPh>
    <rPh sb="3" eb="4">
      <t>ヤ</t>
    </rPh>
    <phoneticPr fontId="2"/>
  </si>
  <si>
    <t>発電所等</t>
    <rPh sb="0" eb="3">
      <t>ハツデンショ</t>
    </rPh>
    <rPh sb="3" eb="4">
      <t>トウ</t>
    </rPh>
    <phoneticPr fontId="2"/>
  </si>
  <si>
    <t>水道施設等</t>
    <rPh sb="0" eb="2">
      <t>スイドウ</t>
    </rPh>
    <rPh sb="2" eb="4">
      <t>シセツ</t>
    </rPh>
    <rPh sb="4" eb="5">
      <t>トウ</t>
    </rPh>
    <phoneticPr fontId="2"/>
  </si>
  <si>
    <t>（単位：人、千円）</t>
    <rPh sb="1" eb="3">
      <t>タンイ</t>
    </rPh>
    <rPh sb="4" eb="5">
      <t>ニン</t>
    </rPh>
    <rPh sb="6" eb="8">
      <t>センエン</t>
    </rPh>
    <phoneticPr fontId="2"/>
  </si>
  <si>
    <t>納税義務者数</t>
    <rPh sb="0" eb="2">
      <t>ノウゼイ</t>
    </rPh>
    <rPh sb="2" eb="4">
      <t>ギム</t>
    </rPh>
    <rPh sb="4" eb="5">
      <t>シャ</t>
    </rPh>
    <rPh sb="5" eb="6">
      <t>スウ</t>
    </rPh>
    <phoneticPr fontId="2"/>
  </si>
  <si>
    <t>決定価格</t>
    <rPh sb="0" eb="4">
      <t>ケッテイカカク</t>
    </rPh>
    <phoneticPr fontId="2"/>
  </si>
  <si>
    <t>（単位：人）</t>
    <rPh sb="1" eb="3">
      <t>タンイ</t>
    </rPh>
    <rPh sb="4" eb="5">
      <t>ニン</t>
    </rPh>
    <phoneticPr fontId="2"/>
  </si>
  <si>
    <t>（新エネルギー・産業技術総合開発機構）</t>
    <rPh sb="1" eb="2">
      <t>シン</t>
    </rPh>
    <rPh sb="7" eb="9">
      <t>サンギョウ</t>
    </rPh>
    <rPh sb="9" eb="11">
      <t>ギジュツ</t>
    </rPh>
    <rPh sb="11" eb="13">
      <t>ソウゴウ</t>
    </rPh>
    <rPh sb="13" eb="15">
      <t>カイハツ</t>
    </rPh>
    <rPh sb="15" eb="17">
      <t>キコウ</t>
    </rPh>
    <rPh sb="17" eb="18">
      <t>）</t>
    </rPh>
    <phoneticPr fontId="2"/>
  </si>
  <si>
    <t>法第３４９条の３</t>
    <rPh sb="0" eb="1">
      <t>ホウ</t>
    </rPh>
    <rPh sb="1" eb="2">
      <t>ダイ</t>
    </rPh>
    <rPh sb="5" eb="6">
      <t>ジョウ</t>
    </rPh>
    <phoneticPr fontId="2"/>
  </si>
  <si>
    <t>法附則第１５条</t>
    <rPh sb="0" eb="1">
      <t>ホウ</t>
    </rPh>
    <rPh sb="1" eb="3">
      <t>フソク</t>
    </rPh>
    <rPh sb="3" eb="4">
      <t>ダイ</t>
    </rPh>
    <rPh sb="6" eb="7">
      <t>ジョウ</t>
    </rPh>
    <phoneticPr fontId="2"/>
  </si>
  <si>
    <t>課税標準額　（課税標準の特例規定の適用を受けるもの）</t>
    <rPh sb="0" eb="2">
      <t>カゼイ</t>
    </rPh>
    <rPh sb="2" eb="4">
      <t>ヒョウジュン</t>
    </rPh>
    <rPh sb="4" eb="5">
      <t>ガク</t>
    </rPh>
    <rPh sb="7" eb="9">
      <t>カゼイ</t>
    </rPh>
    <rPh sb="9" eb="11">
      <t>ヒョウジュン</t>
    </rPh>
    <rPh sb="12" eb="14">
      <t>トクレイ</t>
    </rPh>
    <rPh sb="14" eb="16">
      <t>キテイ</t>
    </rPh>
    <rPh sb="17" eb="19">
      <t>テキヨウ</t>
    </rPh>
    <rPh sb="20" eb="21">
      <t>ウ</t>
    </rPh>
    <phoneticPr fontId="2"/>
  </si>
  <si>
    <t>（単位：円）</t>
    <rPh sb="1" eb="3">
      <t>タンイ</t>
    </rPh>
    <rPh sb="4" eb="5">
      <t>エン</t>
    </rPh>
    <phoneticPr fontId="2"/>
  </si>
  <si>
    <t>（単位：千円）</t>
    <rPh sb="1" eb="3">
      <t>タンイ</t>
    </rPh>
    <rPh sb="4" eb="5">
      <t>セン</t>
    </rPh>
    <rPh sb="5" eb="6">
      <t>エン</t>
    </rPh>
    <phoneticPr fontId="2"/>
  </si>
  <si>
    <t>算定標準額</t>
    <rPh sb="0" eb="2">
      <t>サンテイ</t>
    </rPh>
    <rPh sb="2" eb="4">
      <t>ヒョウジュン</t>
    </rPh>
    <rPh sb="4" eb="5">
      <t>ガク</t>
    </rPh>
    <phoneticPr fontId="2"/>
  </si>
  <si>
    <t>台帳価格　（通知価格）</t>
    <rPh sb="0" eb="2">
      <t>ダイチョウ</t>
    </rPh>
    <rPh sb="2" eb="4">
      <t>カカク</t>
    </rPh>
    <rPh sb="6" eb="8">
      <t>ツウチ</t>
    </rPh>
    <rPh sb="8" eb="10">
      <t>カカク</t>
    </rPh>
    <phoneticPr fontId="2"/>
  </si>
  <si>
    <t>第２項</t>
  </si>
  <si>
    <t>１／３</t>
  </si>
  <si>
    <t>（その２）</t>
  </si>
  <si>
    <t>（日本放送協会）</t>
    <rPh sb="1" eb="3">
      <t>ニホン</t>
    </rPh>
    <rPh sb="3" eb="5">
      <t>ホウソウ</t>
    </rPh>
    <rPh sb="5" eb="7">
      <t>キョウカイ</t>
    </rPh>
    <phoneticPr fontId="2"/>
  </si>
  <si>
    <t>（軽自動車検査協会）</t>
    <phoneticPr fontId="2"/>
  </si>
  <si>
    <t>１／３</t>
    <phoneticPr fontId="2"/>
  </si>
  <si>
    <t>１／２</t>
  </si>
  <si>
    <t>１／２</t>
    <phoneticPr fontId="2"/>
  </si>
  <si>
    <t>３／４</t>
    <phoneticPr fontId="2"/>
  </si>
  <si>
    <t>―</t>
    <phoneticPr fontId="2"/>
  </si>
  <si>
    <t>町村計</t>
    <phoneticPr fontId="2"/>
  </si>
  <si>
    <t>合　計</t>
    <phoneticPr fontId="2"/>
  </si>
  <si>
    <t>第20項</t>
    <phoneticPr fontId="2"/>
  </si>
  <si>
    <t>旧第6項</t>
    <rPh sb="0" eb="1">
      <t>キュウ</t>
    </rPh>
    <phoneticPr fontId="2"/>
  </si>
  <si>
    <t>70表070行(3)列</t>
    <rPh sb="2" eb="3">
      <t>ヒョウ</t>
    </rPh>
    <rPh sb="6" eb="7">
      <t>ギョウ</t>
    </rPh>
    <rPh sb="10" eb="11">
      <t>レツ</t>
    </rPh>
    <phoneticPr fontId="2"/>
  </si>
  <si>
    <t>課税標準額の内訳＿課税標準の特例規定の適用を受けるもの（イ）（３）</t>
  </si>
  <si>
    <t>①</t>
    <phoneticPr fontId="2"/>
  </si>
  <si>
    <t>②</t>
    <phoneticPr fontId="2"/>
  </si>
  <si>
    <t>①＋②</t>
    <phoneticPr fontId="2"/>
  </si>
  <si>
    <t>台帳価格　（通知価格）</t>
    <phoneticPr fontId="2"/>
  </si>
  <si>
    <t>○</t>
  </si>
  <si>
    <t>旧第28項</t>
    <phoneticPr fontId="2"/>
  </si>
  <si>
    <r>
      <t>（特定事業所内保育施設）</t>
    </r>
    <r>
      <rPr>
        <sz val="8"/>
        <rFont val="ＭＳ Ｐゴシック"/>
        <family val="3"/>
        <charset val="128"/>
      </rPr>
      <t>（地域決定方地方税制特例措置（わがまち特例）適用分）</t>
    </r>
    <rPh sb="1" eb="3">
      <t>トクテイ</t>
    </rPh>
    <rPh sb="3" eb="6">
      <t>ジギョウショ</t>
    </rPh>
    <rPh sb="6" eb="7">
      <t>ナイ</t>
    </rPh>
    <rPh sb="7" eb="9">
      <t>ホイク</t>
    </rPh>
    <rPh sb="9" eb="11">
      <t>シセツ</t>
    </rPh>
    <phoneticPr fontId="2"/>
  </si>
  <si>
    <t>２／３</t>
    <phoneticPr fontId="2"/>
  </si>
  <si>
    <t>５／６</t>
    <phoneticPr fontId="2"/>
  </si>
  <si>
    <t>葛城市</t>
  </si>
  <si>
    <t>（太陽光）（地域決定方地方税制特例措置（わがまち特例）適用分）</t>
    <phoneticPr fontId="2"/>
  </si>
  <si>
    <t>第17項</t>
    <phoneticPr fontId="2"/>
  </si>
  <si>
    <t>第2項</t>
    <phoneticPr fontId="2"/>
  </si>
  <si>
    <t>第9項</t>
    <rPh sb="0" eb="1">
      <t>ダイ</t>
    </rPh>
    <rPh sb="2" eb="3">
      <t>コウ</t>
    </rPh>
    <phoneticPr fontId="2"/>
  </si>
  <si>
    <t>第19項</t>
    <phoneticPr fontId="2"/>
  </si>
  <si>
    <t>【出典：令和５年度概要調書（令和５年４月１日現在）】</t>
    <rPh sb="1" eb="3">
      <t>シュッテン</t>
    </rPh>
    <rPh sb="4" eb="6">
      <t>レイワ</t>
    </rPh>
    <rPh sb="7" eb="9">
      <t>ネンド</t>
    </rPh>
    <rPh sb="8" eb="9">
      <t>ド</t>
    </rPh>
    <rPh sb="9" eb="11">
      <t>ガイヨウ</t>
    </rPh>
    <rPh sb="11" eb="13">
      <t>チョウショ</t>
    </rPh>
    <rPh sb="14" eb="16">
      <t>レイワ</t>
    </rPh>
    <rPh sb="17" eb="18">
      <t>ネン</t>
    </rPh>
    <rPh sb="18" eb="19">
      <t>ヘイネン</t>
    </rPh>
    <rPh sb="19" eb="20">
      <t>ガツ</t>
    </rPh>
    <rPh sb="21" eb="24">
      <t>ニチゲンザイ</t>
    </rPh>
    <rPh sb="22" eb="24">
      <t>ゲンザイ</t>
    </rPh>
    <phoneticPr fontId="12"/>
  </si>
  <si>
    <t>令和５年度　国有資産等所在市町村交付金の台帳価格等</t>
    <rPh sb="0" eb="2">
      <t>レイワ</t>
    </rPh>
    <phoneticPr fontId="2"/>
  </si>
  <si>
    <t>令和５年度　国有資産等所在市町村交付金の交付額</t>
    <rPh sb="0" eb="2">
      <t>レイワ</t>
    </rPh>
    <phoneticPr fontId="2"/>
  </si>
  <si>
    <t>令和５年度　固定資産（償却資産）の所有者別状況　（法定免税点以上のもの）</t>
    <rPh sb="0" eb="2">
      <t>レイワ</t>
    </rPh>
    <phoneticPr fontId="2"/>
  </si>
  <si>
    <t>令和５年度　固定資産（償却資産）の決定者別状況　（法定免税点以上のもの）</t>
    <rPh sb="0" eb="2">
      <t>レイワ</t>
    </rPh>
    <phoneticPr fontId="2"/>
  </si>
  <si>
    <t>令和５年度　固定資産（償却資産）の段階別納税義務者数</t>
    <rPh sb="0" eb="2">
      <t>レイワ</t>
    </rPh>
    <phoneticPr fontId="2"/>
  </si>
  <si>
    <t>令和５年度　固定資産（償却資産）の段階別課税標準額</t>
    <rPh sb="0" eb="2">
      <t>レイワ</t>
    </rPh>
    <phoneticPr fontId="2"/>
  </si>
  <si>
    <t>旧第2項</t>
    <phoneticPr fontId="2"/>
  </si>
  <si>
    <t>第7項</t>
    <phoneticPr fontId="2"/>
  </si>
  <si>
    <t>（低公害車燃料等供給施設）</t>
    <rPh sb="1" eb="2">
      <t>テイ</t>
    </rPh>
    <rPh sb="2" eb="4">
      <t>コウガイ</t>
    </rPh>
    <rPh sb="4" eb="5">
      <t>クルマ</t>
    </rPh>
    <rPh sb="5" eb="7">
      <t>ネンリョウ</t>
    </rPh>
    <rPh sb="7" eb="8">
      <t>トウ</t>
    </rPh>
    <rPh sb="8" eb="10">
      <t>キョウキュウ</t>
    </rPh>
    <rPh sb="10" eb="12">
      <t>シセツ</t>
    </rPh>
    <phoneticPr fontId="2"/>
  </si>
  <si>
    <t>（都市鉄道施設）</t>
    <rPh sb="1" eb="3">
      <t>トシ</t>
    </rPh>
    <rPh sb="3" eb="5">
      <t>テツドウ</t>
    </rPh>
    <rPh sb="5" eb="7">
      <t>シセツ</t>
    </rPh>
    <phoneticPr fontId="2"/>
  </si>
  <si>
    <t>１／６</t>
    <phoneticPr fontId="2"/>
  </si>
  <si>
    <t>令和５年度　固定資産（償却資産）の市町村長が価格等を決定したものにおける課税標準の特例規定の適用状況（その１）</t>
    <rPh sb="0" eb="2">
      <t>レイワ</t>
    </rPh>
    <phoneticPr fontId="2"/>
  </si>
  <si>
    <t>第15項</t>
    <phoneticPr fontId="2"/>
  </si>
  <si>
    <t>第25項</t>
    <rPh sb="0" eb="1">
      <t>ダイ</t>
    </rPh>
    <rPh sb="3" eb="4">
      <t>コウ</t>
    </rPh>
    <phoneticPr fontId="2"/>
  </si>
  <si>
    <t>第32項</t>
    <rPh sb="0" eb="1">
      <t>ダイ</t>
    </rPh>
    <rPh sb="3" eb="4">
      <t>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</si>
</sst>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 "/>
  </numFmts>
  <fonts count="14">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0"/>
      <name val="ＭＳ Ｐゴシック"/>
      <family val="3"/>
      <charset val="128"/>
    </font>
    <font>
      <b/>
      <sz val="14"/>
      <name val="ＭＳ Ｐゴシック"/>
      <family val="3"/>
      <charset val="128"/>
    </font>
    <font>
      <sz val="12"/>
      <name val="ＭＳ Ｐゴシック"/>
      <family val="3"/>
      <charset val="128"/>
    </font>
    <font>
      <sz val="14"/>
      <name val="ＭＳ Ｐゴシック"/>
      <family val="3"/>
      <charset val="128"/>
    </font>
    <font>
      <sz val="11"/>
      <name val="明朝"/>
      <family val="1"/>
      <charset val="128"/>
    </font>
    <font>
      <sz val="11"/>
      <color indexed="8"/>
      <name val="ＭＳ Ｐゴシック"/>
      <family val="3"/>
      <charset val="128"/>
    </font>
    <font>
      <sz val="8"/>
      <name val="ＭＳ Ｐゴシック"/>
      <family val="3"/>
      <charset val="128"/>
    </font>
    <font>
      <sz val="6"/>
      <name val="明朝"/>
      <family val="1"/>
      <charset val="128"/>
    </font>
    <font>
      <b/>
      <sz val="10"/>
      <name val="ＪＳ平成明朝体W3"/>
      <family val="3"/>
      <charset val="134"/>
    </font>
  </fonts>
  <fills count="4">
    <fill>
      <patternFill patternType="none"/>
    </fill>
    <fill>
      <patternFill patternType="gray125"/>
    </fill>
    <fill>
      <patternFill patternType="solid">
        <fgColor theme="8" tint="0.79998168889431442"/>
        <bgColor indexed="64"/>
      </patternFill>
    </fill>
    <fill>
      <patternFill patternType="solid">
        <fgColor indexed="22"/>
        <bgColor indexed="0"/>
      </patternFill>
    </fill>
  </fills>
  <borders count="70">
    <border>
      <left/>
      <right/>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medium">
        <color indexed="64"/>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style="thin">
        <color indexed="64"/>
      </top>
      <bottom style="medium">
        <color indexed="64"/>
      </bottom>
      <diagonal/>
    </border>
  </borders>
  <cellStyleXfs count="4">
    <xf numFmtId="0" fontId="0" fillId="0" borderId="0">
      <alignment vertical="center"/>
    </xf>
    <xf numFmtId="0" fontId="1" fillId="0" borderId="0"/>
    <xf numFmtId="0" fontId="9" fillId="0" borderId="0"/>
    <xf numFmtId="0" fontId="10" fillId="0" borderId="0"/>
  </cellStyleXfs>
  <cellXfs count="239">
    <xf numFmtId="0" fontId="0" fillId="0" borderId="0" xfId="0">
      <alignment vertical="center"/>
    </xf>
    <xf numFmtId="0" fontId="1" fillId="0" borderId="0" xfId="0" applyFont="1">
      <alignment vertical="center"/>
    </xf>
    <xf numFmtId="0" fontId="1" fillId="0" borderId="0" xfId="0" applyFont="1" applyAlignment="1">
      <alignment vertical="center"/>
    </xf>
    <xf numFmtId="0" fontId="3" fillId="0" borderId="4" xfId="0" applyFont="1" applyFill="1" applyBorder="1" applyAlignment="1">
      <alignment horizontal="distributed" vertical="center"/>
    </xf>
    <xf numFmtId="0" fontId="3" fillId="0" borderId="5" xfId="0" applyFont="1" applyFill="1" applyBorder="1" applyAlignment="1">
      <alignment horizontal="distributed" vertical="center"/>
    </xf>
    <xf numFmtId="0" fontId="3" fillId="0" borderId="6" xfId="0" applyFont="1" applyFill="1" applyBorder="1" applyAlignment="1">
      <alignment horizontal="distributed" vertical="center"/>
    </xf>
    <xf numFmtId="0" fontId="6" fillId="0" borderId="0" xfId="0" applyFont="1" applyFill="1">
      <alignment vertical="center"/>
    </xf>
    <xf numFmtId="0" fontId="3" fillId="0" borderId="0" xfId="1" applyFont="1" applyFill="1" applyAlignment="1">
      <alignment horizontal="right"/>
    </xf>
    <xf numFmtId="0" fontId="3" fillId="0" borderId="21" xfId="0" applyFont="1" applyFill="1" applyBorder="1" applyAlignment="1">
      <alignment horizontal="distributed" vertical="center"/>
    </xf>
    <xf numFmtId="0" fontId="3" fillId="0" borderId="24" xfId="0" applyFont="1" applyFill="1" applyBorder="1" applyAlignment="1">
      <alignment horizontal="distributed" vertical="center"/>
    </xf>
    <xf numFmtId="0" fontId="3" fillId="0" borderId="25" xfId="0" applyFont="1" applyFill="1" applyBorder="1" applyAlignment="1">
      <alignment horizontal="distributed" vertical="center"/>
    </xf>
    <xf numFmtId="0" fontId="3" fillId="0" borderId="26" xfId="0" applyFont="1" applyFill="1" applyBorder="1" applyAlignment="1">
      <alignment horizontal="distributed" vertical="center"/>
    </xf>
    <xf numFmtId="0" fontId="3" fillId="0" borderId="27" xfId="0" applyFont="1" applyFill="1" applyBorder="1" applyAlignment="1">
      <alignment horizontal="distributed" vertical="center"/>
    </xf>
    <xf numFmtId="0" fontId="6" fillId="0" borderId="0" xfId="0" applyFont="1" applyFill="1" applyAlignment="1">
      <alignment vertical="center"/>
    </xf>
    <xf numFmtId="0" fontId="1" fillId="0" borderId="0" xfId="0" applyFont="1" applyFill="1" applyAlignment="1">
      <alignment vertical="center"/>
    </xf>
    <xf numFmtId="0" fontId="1" fillId="0" borderId="0" xfId="0" applyFont="1" applyFill="1">
      <alignment vertical="center"/>
    </xf>
    <xf numFmtId="0" fontId="3" fillId="0" borderId="0" xfId="1" applyFont="1"/>
    <xf numFmtId="0" fontId="5" fillId="0" borderId="0" xfId="1" applyFont="1"/>
    <xf numFmtId="0" fontId="4" fillId="0" borderId="0" xfId="0" applyFont="1" applyFill="1" applyAlignment="1">
      <alignment horizontal="right"/>
    </xf>
    <xf numFmtId="0" fontId="4" fillId="0" borderId="0" xfId="0" applyFont="1" applyFill="1" applyAlignment="1">
      <alignment horizontal="right" vertical="center"/>
    </xf>
    <xf numFmtId="0" fontId="8" fillId="0" borderId="0" xfId="0" applyFont="1">
      <alignment vertical="center"/>
    </xf>
    <xf numFmtId="0" fontId="8" fillId="0" borderId="0" xfId="0" applyFont="1" applyAlignment="1">
      <alignment vertical="center"/>
    </xf>
    <xf numFmtId="0" fontId="4" fillId="0" borderId="0" xfId="2" applyFont="1" applyFill="1" applyAlignment="1">
      <alignment horizontal="right" vertical="top"/>
    </xf>
    <xf numFmtId="0" fontId="0" fillId="0" borderId="0" xfId="0" applyFont="1" applyAlignment="1">
      <alignment horizontal="center" vertical="center"/>
    </xf>
    <xf numFmtId="176" fontId="1" fillId="0" borderId="0" xfId="0" applyNumberFormat="1" applyFont="1" applyAlignment="1">
      <alignment horizontal="center" vertical="center"/>
    </xf>
    <xf numFmtId="0" fontId="3" fillId="2" borderId="7" xfId="0" applyFont="1" applyFill="1" applyBorder="1" applyAlignment="1">
      <alignment horizontal="center" vertical="center"/>
    </xf>
    <xf numFmtId="0" fontId="3" fillId="2" borderId="50" xfId="0" applyFont="1" applyFill="1" applyBorder="1" applyAlignment="1">
      <alignment horizontal="center" vertical="center"/>
    </xf>
    <xf numFmtId="0" fontId="0" fillId="0" borderId="0" xfId="0" applyFont="1">
      <alignment vertical="center"/>
    </xf>
    <xf numFmtId="0" fontId="3" fillId="2" borderId="62"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17" xfId="0" applyFont="1" applyFill="1" applyBorder="1" applyAlignment="1">
      <alignment horizontal="centerContinuous" vertical="center" wrapText="1"/>
    </xf>
    <xf numFmtId="0" fontId="3" fillId="2" borderId="18" xfId="0" applyFont="1" applyFill="1" applyBorder="1" applyAlignment="1">
      <alignment horizontal="centerContinuous" vertical="center" wrapText="1"/>
    </xf>
    <xf numFmtId="0" fontId="3" fillId="2" borderId="19" xfId="0" applyFont="1" applyFill="1" applyBorder="1" applyAlignment="1">
      <alignment horizontal="centerContinuous" vertical="center"/>
    </xf>
    <xf numFmtId="0" fontId="3" fillId="2" borderId="22" xfId="0" applyFont="1" applyFill="1" applyBorder="1" applyAlignment="1">
      <alignment horizontal="centerContinuous" vertical="center"/>
    </xf>
    <xf numFmtId="0" fontId="3" fillId="2" borderId="20" xfId="0" applyFont="1" applyFill="1" applyBorder="1" applyAlignment="1">
      <alignment horizontal="centerContinuous"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15" xfId="0" applyFont="1" applyFill="1" applyBorder="1" applyAlignment="1">
      <alignment horizontal="distributed" vertical="center" indent="1"/>
    </xf>
    <xf numFmtId="0" fontId="3" fillId="0" borderId="16" xfId="0" applyFont="1" applyFill="1" applyBorder="1" applyAlignment="1">
      <alignment horizontal="distributed" vertical="center" indent="1"/>
    </xf>
    <xf numFmtId="176" fontId="0" fillId="0" borderId="0" xfId="0" applyNumberFormat="1" applyFont="1" applyAlignment="1">
      <alignment horizontal="center" vertical="center"/>
    </xf>
    <xf numFmtId="0" fontId="0" fillId="0" borderId="0" xfId="0" applyFont="1" applyAlignment="1">
      <alignment vertical="center"/>
    </xf>
    <xf numFmtId="0" fontId="3" fillId="0" borderId="0" xfId="0" applyFont="1" applyAlignment="1">
      <alignment vertical="center"/>
    </xf>
    <xf numFmtId="0" fontId="3" fillId="0" borderId="0" xfId="0" applyFont="1">
      <alignment vertical="center"/>
    </xf>
    <xf numFmtId="0" fontId="3" fillId="0" borderId="0" xfId="0" applyFont="1" applyFill="1" applyAlignment="1">
      <alignment vertical="center"/>
    </xf>
    <xf numFmtId="0" fontId="3" fillId="0" borderId="0" xfId="0" applyFont="1" applyAlignment="1">
      <alignment horizontal="right"/>
    </xf>
    <xf numFmtId="0" fontId="3" fillId="2" borderId="42" xfId="0" applyFont="1" applyFill="1" applyBorder="1" applyAlignment="1">
      <alignment horizontal="distributed" vertical="center" indent="1"/>
    </xf>
    <xf numFmtId="0" fontId="3" fillId="2" borderId="13" xfId="0" applyFont="1" applyFill="1" applyBorder="1" applyAlignment="1">
      <alignment horizontal="distributed" vertical="center" indent="1"/>
    </xf>
    <xf numFmtId="0" fontId="3" fillId="2" borderId="23" xfId="0" applyFont="1" applyFill="1" applyBorder="1" applyAlignment="1">
      <alignment horizontal="distributed" vertical="center" indent="1"/>
    </xf>
    <xf numFmtId="0" fontId="3" fillId="2" borderId="1" xfId="0" applyFont="1" applyFill="1" applyBorder="1" applyAlignment="1">
      <alignment horizontal="distributed" vertical="center" indent="1"/>
    </xf>
    <xf numFmtId="0" fontId="3" fillId="2" borderId="3" xfId="0" applyFont="1" applyFill="1" applyBorder="1" applyAlignment="1">
      <alignment horizontal="distributed" vertical="center" indent="1"/>
    </xf>
    <xf numFmtId="177" fontId="7" fillId="0" borderId="43" xfId="0" applyNumberFormat="1" applyFont="1" applyFill="1" applyBorder="1" applyAlignment="1">
      <alignment vertical="center"/>
    </xf>
    <xf numFmtId="177" fontId="7" fillId="0" borderId="9" xfId="0" applyNumberFormat="1" applyFont="1" applyFill="1" applyBorder="1" applyAlignment="1">
      <alignment vertical="center"/>
    </xf>
    <xf numFmtId="177" fontId="7" fillId="0" borderId="29" xfId="0" applyNumberFormat="1" applyFont="1" applyFill="1" applyBorder="1" applyAlignment="1">
      <alignment vertical="center"/>
    </xf>
    <xf numFmtId="177" fontId="7" fillId="0" borderId="28" xfId="0" applyNumberFormat="1" applyFont="1" applyFill="1" applyBorder="1" applyAlignment="1">
      <alignment vertical="center"/>
    </xf>
    <xf numFmtId="177" fontId="7" fillId="0" borderId="10" xfId="0" applyNumberFormat="1" applyFont="1" applyFill="1" applyBorder="1" applyAlignment="1">
      <alignment vertical="center"/>
    </xf>
    <xf numFmtId="177" fontId="7" fillId="0" borderId="14" xfId="0" applyNumberFormat="1" applyFont="1" applyFill="1" applyBorder="1" applyAlignment="1">
      <alignment vertical="center"/>
    </xf>
    <xf numFmtId="177" fontId="7" fillId="0" borderId="11" xfId="0" applyNumberFormat="1" applyFont="1" applyFill="1" applyBorder="1" applyAlignment="1">
      <alignment vertical="center"/>
    </xf>
    <xf numFmtId="177" fontId="7" fillId="0" borderId="35" xfId="0" applyNumberFormat="1" applyFont="1" applyFill="1" applyBorder="1" applyAlignment="1">
      <alignment vertical="center"/>
    </xf>
    <xf numFmtId="177" fontId="7" fillId="0" borderId="12" xfId="0" applyNumberFormat="1" applyFont="1" applyFill="1" applyBorder="1" applyAlignment="1">
      <alignment vertical="center"/>
    </xf>
    <xf numFmtId="177" fontId="7" fillId="0" borderId="7" xfId="0" applyNumberFormat="1" applyFont="1" applyFill="1" applyBorder="1" applyAlignment="1">
      <alignment vertical="center"/>
    </xf>
    <xf numFmtId="177" fontId="7" fillId="0" borderId="47" xfId="0" applyNumberFormat="1" applyFont="1" applyFill="1" applyBorder="1" applyAlignment="1">
      <alignment vertical="center"/>
    </xf>
    <xf numFmtId="177" fontId="7" fillId="0" borderId="8" xfId="0" applyNumberFormat="1" applyFont="1" applyFill="1" applyBorder="1" applyAlignment="1">
      <alignment vertical="center"/>
    </xf>
    <xf numFmtId="177" fontId="7" fillId="0" borderId="44" xfId="0" applyNumberFormat="1" applyFont="1" applyFill="1" applyBorder="1" applyAlignment="1">
      <alignment vertical="center"/>
    </xf>
    <xf numFmtId="177" fontId="7" fillId="0" borderId="32" xfId="0" applyNumberFormat="1" applyFont="1" applyFill="1" applyBorder="1" applyAlignment="1">
      <alignment vertical="center"/>
    </xf>
    <xf numFmtId="177" fontId="7" fillId="0" borderId="52" xfId="0" applyNumberFormat="1" applyFont="1" applyFill="1" applyBorder="1" applyAlignment="1">
      <alignment vertical="center"/>
    </xf>
    <xf numFmtId="177" fontId="7" fillId="0" borderId="30" xfId="0" applyNumberFormat="1" applyFont="1" applyFill="1" applyBorder="1" applyAlignment="1">
      <alignment vertical="center"/>
    </xf>
    <xf numFmtId="177" fontId="7" fillId="0" borderId="28" xfId="0" applyNumberFormat="1" applyFont="1" applyFill="1" applyBorder="1">
      <alignment vertical="center"/>
    </xf>
    <xf numFmtId="177" fontId="7" fillId="0" borderId="31" xfId="0" applyNumberFormat="1" applyFont="1" applyFill="1" applyBorder="1" applyAlignment="1">
      <alignment vertical="center"/>
    </xf>
    <xf numFmtId="177" fontId="7" fillId="0" borderId="32" xfId="0" applyNumberFormat="1" applyFont="1" applyFill="1" applyBorder="1">
      <alignment vertical="center"/>
    </xf>
    <xf numFmtId="177" fontId="7" fillId="0" borderId="33" xfId="0" applyNumberFormat="1" applyFont="1" applyFill="1" applyBorder="1" applyAlignment="1">
      <alignment vertical="center"/>
    </xf>
    <xf numFmtId="177" fontId="7" fillId="0" borderId="34" xfId="0" applyNumberFormat="1" applyFont="1" applyFill="1" applyBorder="1" applyAlignment="1">
      <alignment vertical="center"/>
    </xf>
    <xf numFmtId="177" fontId="7" fillId="0" borderId="30" xfId="0" applyNumberFormat="1" applyFont="1" applyFill="1" applyBorder="1">
      <alignment vertical="center"/>
    </xf>
    <xf numFmtId="0" fontId="3" fillId="2" borderId="0" xfId="0" applyFont="1" applyFill="1">
      <alignment vertical="center"/>
    </xf>
    <xf numFmtId="0" fontId="3" fillId="2" borderId="15" xfId="0" applyFont="1" applyFill="1" applyBorder="1" applyAlignment="1">
      <alignment horizontal="center" vertical="center"/>
    </xf>
    <xf numFmtId="0" fontId="3" fillId="2" borderId="45" xfId="0" applyFont="1" applyFill="1" applyBorder="1" applyAlignment="1">
      <alignment horizontal="center" vertical="center" wrapText="1"/>
    </xf>
    <xf numFmtId="0" fontId="3" fillId="2" borderId="46" xfId="0" applyFont="1" applyFill="1" applyBorder="1" applyAlignment="1">
      <alignment horizontal="center" vertical="center" wrapText="1"/>
    </xf>
    <xf numFmtId="177" fontId="7" fillId="0" borderId="43" xfId="0" applyNumberFormat="1" applyFont="1" applyFill="1" applyBorder="1">
      <alignment vertical="center"/>
    </xf>
    <xf numFmtId="177" fontId="7" fillId="0" borderId="9" xfId="0" applyNumberFormat="1" applyFont="1" applyFill="1" applyBorder="1">
      <alignment vertical="center"/>
    </xf>
    <xf numFmtId="177" fontId="7" fillId="0" borderId="11" xfId="0" applyNumberFormat="1" applyFont="1" applyFill="1" applyBorder="1">
      <alignment vertical="center"/>
    </xf>
    <xf numFmtId="177" fontId="7" fillId="0" borderId="7" xfId="0" applyNumberFormat="1" applyFont="1" applyFill="1" applyBorder="1">
      <alignment vertical="center"/>
    </xf>
    <xf numFmtId="177" fontId="7" fillId="0" borderId="51" xfId="0" applyNumberFormat="1" applyFont="1" applyFill="1" applyBorder="1">
      <alignment vertical="center"/>
    </xf>
    <xf numFmtId="0" fontId="3" fillId="2" borderId="0" xfId="1" applyFont="1" applyFill="1"/>
    <xf numFmtId="0" fontId="3" fillId="2" borderId="0" xfId="1" applyFont="1" applyFill="1" applyAlignment="1">
      <alignment horizontal="center" vertical="center"/>
    </xf>
    <xf numFmtId="0" fontId="4" fillId="2" borderId="23" xfId="1" quotePrefix="1" applyFont="1" applyFill="1" applyBorder="1" applyAlignment="1">
      <alignment horizontal="center" vertical="center" wrapText="1"/>
    </xf>
    <xf numFmtId="0" fontId="4" fillId="2" borderId="13" xfId="1" quotePrefix="1" applyFont="1" applyFill="1" applyBorder="1" applyAlignment="1">
      <alignment horizontal="center" vertical="center" wrapText="1"/>
    </xf>
    <xf numFmtId="0" fontId="4" fillId="2" borderId="42" xfId="1" quotePrefix="1" applyFont="1" applyFill="1" applyBorder="1" applyAlignment="1">
      <alignment horizontal="center" vertical="center" wrapText="1"/>
    </xf>
    <xf numFmtId="0" fontId="3" fillId="2" borderId="40" xfId="1" applyFont="1" applyFill="1" applyBorder="1" applyAlignment="1">
      <alignment horizontal="center" vertical="center"/>
    </xf>
    <xf numFmtId="0" fontId="3" fillId="2" borderId="55" xfId="0" applyFont="1" applyFill="1" applyBorder="1" applyAlignment="1">
      <alignment horizontal="center" vertical="center"/>
    </xf>
    <xf numFmtId="177" fontId="7" fillId="0" borderId="43" xfId="0" quotePrefix="1" applyNumberFormat="1" applyFont="1" applyFill="1" applyBorder="1">
      <alignment vertical="center"/>
    </xf>
    <xf numFmtId="177" fontId="7" fillId="0" borderId="9" xfId="0" quotePrefix="1" applyNumberFormat="1" applyFont="1" applyFill="1" applyBorder="1">
      <alignment vertical="center"/>
    </xf>
    <xf numFmtId="177" fontId="7" fillId="0" borderId="29" xfId="0" applyNumberFormat="1" applyFont="1" applyFill="1" applyBorder="1">
      <alignment vertical="center"/>
    </xf>
    <xf numFmtId="177" fontId="7" fillId="0" borderId="14" xfId="0" quotePrefix="1" applyNumberFormat="1" applyFont="1" applyFill="1" applyBorder="1">
      <alignment vertical="center"/>
    </xf>
    <xf numFmtId="177" fontId="7" fillId="0" borderId="11" xfId="0" quotePrefix="1" applyNumberFormat="1" applyFont="1" applyFill="1" applyBorder="1">
      <alignment vertical="center"/>
    </xf>
    <xf numFmtId="177" fontId="7" fillId="0" borderId="44" xfId="0" quotePrefix="1" applyNumberFormat="1" applyFont="1" applyFill="1" applyBorder="1">
      <alignment vertical="center"/>
    </xf>
    <xf numFmtId="177" fontId="7" fillId="0" borderId="7" xfId="0" quotePrefix="1" applyNumberFormat="1" applyFont="1" applyFill="1" applyBorder="1">
      <alignment vertical="center"/>
    </xf>
    <xf numFmtId="177" fontId="7" fillId="0" borderId="51" xfId="0" quotePrefix="1" applyNumberFormat="1" applyFont="1" applyFill="1" applyBorder="1">
      <alignment vertical="center"/>
    </xf>
    <xf numFmtId="0" fontId="3" fillId="2" borderId="65" xfId="0" applyFont="1" applyFill="1" applyBorder="1" applyAlignment="1">
      <alignment horizontal="center" vertical="center"/>
    </xf>
    <xf numFmtId="0" fontId="3" fillId="2" borderId="13" xfId="0" applyFont="1" applyFill="1" applyBorder="1" applyAlignment="1">
      <alignment horizontal="center" vertical="center"/>
    </xf>
    <xf numFmtId="177" fontId="7" fillId="0" borderId="29" xfId="0" quotePrefix="1" applyNumberFormat="1" applyFont="1" applyFill="1" applyBorder="1">
      <alignment vertical="center"/>
    </xf>
    <xf numFmtId="177" fontId="7" fillId="0" borderId="34" xfId="0" quotePrefix="1" applyNumberFormat="1" applyFont="1" applyFill="1" applyBorder="1">
      <alignment vertical="center"/>
    </xf>
    <xf numFmtId="177" fontId="7" fillId="0" borderId="47" xfId="0" quotePrefix="1" applyNumberFormat="1" applyFont="1" applyFill="1" applyBorder="1">
      <alignment vertical="center"/>
    </xf>
    <xf numFmtId="177" fontId="7" fillId="0" borderId="35" xfId="0" quotePrefix="1" applyNumberFormat="1" applyFont="1" applyFill="1" applyBorder="1">
      <alignment vertical="center"/>
    </xf>
    <xf numFmtId="177" fontId="7" fillId="0" borderId="54" xfId="0" applyNumberFormat="1" applyFont="1" applyFill="1" applyBorder="1">
      <alignment vertical="center"/>
    </xf>
    <xf numFmtId="177" fontId="7" fillId="0" borderId="10" xfId="0" quotePrefix="1" applyNumberFormat="1" applyFont="1" applyFill="1" applyBorder="1">
      <alignment vertical="center"/>
    </xf>
    <xf numFmtId="177" fontId="7" fillId="0" borderId="21" xfId="0" applyNumberFormat="1" applyFont="1" applyFill="1" applyBorder="1">
      <alignment vertical="center"/>
    </xf>
    <xf numFmtId="177" fontId="7" fillId="0" borderId="12" xfId="0" quotePrefix="1" applyNumberFormat="1" applyFont="1" applyFill="1" applyBorder="1">
      <alignment vertical="center"/>
    </xf>
    <xf numFmtId="177" fontId="7" fillId="0" borderId="55" xfId="0" applyNumberFormat="1" applyFont="1" applyFill="1" applyBorder="1">
      <alignment vertical="center"/>
    </xf>
    <xf numFmtId="177" fontId="7" fillId="0" borderId="8" xfId="0" quotePrefix="1" applyNumberFormat="1" applyFont="1" applyFill="1" applyBorder="1">
      <alignment vertical="center"/>
    </xf>
    <xf numFmtId="0" fontId="3" fillId="2" borderId="64" xfId="0" applyFont="1" applyFill="1" applyBorder="1" applyAlignment="1">
      <alignment horizontal="center" vertical="center" wrapText="1"/>
    </xf>
    <xf numFmtId="0" fontId="3" fillId="2" borderId="39" xfId="0" applyFont="1" applyFill="1" applyBorder="1" applyAlignment="1">
      <alignment horizontal="center" vertical="center"/>
    </xf>
    <xf numFmtId="177" fontId="7" fillId="0" borderId="33" xfId="0" quotePrefix="1" applyNumberFormat="1" applyFont="1" applyFill="1" applyBorder="1">
      <alignment vertical="center"/>
    </xf>
    <xf numFmtId="177" fontId="7" fillId="0" borderId="10" xfId="0" applyNumberFormat="1" applyFont="1" applyFill="1" applyBorder="1">
      <alignment vertical="center"/>
    </xf>
    <xf numFmtId="0" fontId="6" fillId="0" borderId="0" xfId="0" applyFont="1">
      <alignment vertical="center"/>
    </xf>
    <xf numFmtId="177" fontId="7" fillId="0" borderId="45" xfId="0" applyNumberFormat="1" applyFont="1" applyFill="1" applyBorder="1" applyAlignment="1">
      <alignment vertical="center"/>
    </xf>
    <xf numFmtId="177" fontId="7" fillId="0" borderId="46" xfId="0" applyNumberFormat="1" applyFont="1" applyFill="1" applyBorder="1" applyAlignment="1">
      <alignment vertical="center"/>
    </xf>
    <xf numFmtId="177" fontId="7" fillId="0" borderId="38" xfId="0" applyNumberFormat="1" applyFont="1" applyFill="1" applyBorder="1" applyAlignment="1">
      <alignment vertical="center"/>
    </xf>
    <xf numFmtId="177" fontId="7" fillId="0" borderId="48" xfId="0" applyNumberFormat="1" applyFont="1" applyFill="1" applyBorder="1" applyAlignment="1">
      <alignment vertical="center"/>
    </xf>
    <xf numFmtId="177" fontId="7" fillId="0" borderId="37" xfId="0" applyNumberFormat="1" applyFont="1" applyFill="1" applyBorder="1" applyAlignment="1">
      <alignment vertical="center"/>
    </xf>
    <xf numFmtId="177" fontId="7" fillId="0" borderId="36" xfId="0" applyNumberFormat="1" applyFont="1" applyFill="1" applyBorder="1">
      <alignment vertical="center"/>
    </xf>
    <xf numFmtId="177" fontId="7" fillId="0" borderId="37" xfId="0" applyNumberFormat="1" applyFont="1" applyFill="1" applyBorder="1">
      <alignment vertical="center"/>
    </xf>
    <xf numFmtId="177" fontId="7" fillId="0" borderId="38" xfId="0" applyNumberFormat="1" applyFont="1" applyFill="1" applyBorder="1">
      <alignment vertical="center"/>
    </xf>
    <xf numFmtId="177" fontId="7" fillId="0" borderId="36" xfId="0" applyNumberFormat="1" applyFont="1" applyFill="1" applyBorder="1" applyAlignment="1">
      <alignment vertical="center"/>
    </xf>
    <xf numFmtId="177" fontId="7" fillId="0" borderId="39" xfId="0" applyNumberFormat="1" applyFont="1" applyFill="1" applyBorder="1" applyAlignment="1">
      <alignment vertical="center"/>
    </xf>
    <xf numFmtId="177" fontId="7" fillId="0" borderId="40" xfId="0" applyNumberFormat="1" applyFont="1" applyFill="1" applyBorder="1" applyAlignment="1">
      <alignment vertical="center"/>
    </xf>
    <xf numFmtId="177" fontId="7" fillId="0" borderId="41" xfId="0" applyNumberFormat="1" applyFont="1" applyFill="1" applyBorder="1" applyAlignment="1">
      <alignment vertical="center"/>
    </xf>
    <xf numFmtId="177" fontId="7" fillId="0" borderId="48" xfId="0" applyNumberFormat="1" applyFont="1" applyFill="1" applyBorder="1">
      <alignment vertical="center"/>
    </xf>
    <xf numFmtId="177" fontId="7" fillId="0" borderId="45" xfId="0" applyNumberFormat="1" applyFont="1" applyFill="1" applyBorder="1">
      <alignment vertical="center"/>
    </xf>
    <xf numFmtId="177" fontId="7" fillId="0" borderId="46" xfId="0" applyNumberFormat="1" applyFont="1" applyFill="1" applyBorder="1">
      <alignment vertical="center"/>
    </xf>
    <xf numFmtId="177" fontId="7" fillId="0" borderId="49" xfId="0" applyNumberFormat="1" applyFont="1" applyFill="1" applyBorder="1">
      <alignment vertical="center"/>
    </xf>
    <xf numFmtId="177" fontId="7" fillId="0" borderId="50" xfId="0" applyNumberFormat="1" applyFont="1" applyFill="1" applyBorder="1">
      <alignment vertical="center"/>
    </xf>
    <xf numFmtId="177" fontId="7" fillId="0" borderId="41" xfId="0" applyNumberFormat="1" applyFont="1" applyFill="1" applyBorder="1">
      <alignment vertical="center"/>
    </xf>
    <xf numFmtId="177" fontId="7" fillId="0" borderId="39" xfId="0" applyNumberFormat="1" applyFont="1" applyFill="1" applyBorder="1">
      <alignment vertical="center"/>
    </xf>
    <xf numFmtId="177" fontId="7" fillId="0" borderId="40" xfId="0" applyNumberFormat="1" applyFont="1" applyFill="1" applyBorder="1">
      <alignment vertical="center"/>
    </xf>
    <xf numFmtId="0" fontId="3" fillId="2" borderId="47"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40" xfId="0" applyFont="1" applyFill="1" applyBorder="1" applyAlignment="1">
      <alignment horizontal="center" vertical="center"/>
    </xf>
    <xf numFmtId="0" fontId="1" fillId="0" borderId="0" xfId="0" applyFont="1" applyAlignment="1">
      <alignment horizontal="center" vertical="center"/>
    </xf>
    <xf numFmtId="0" fontId="3" fillId="0" borderId="0" xfId="1" applyFont="1" applyAlignment="1">
      <alignment vertical="center"/>
    </xf>
    <xf numFmtId="0" fontId="3" fillId="0" borderId="0" xfId="1" applyFont="1" applyAlignment="1">
      <alignment horizontal="center" vertical="center"/>
    </xf>
    <xf numFmtId="0" fontId="3" fillId="2" borderId="0" xfId="1" applyFont="1" applyFill="1" applyAlignment="1">
      <alignment vertical="center"/>
    </xf>
    <xf numFmtId="0" fontId="3" fillId="2" borderId="11" xfId="1" applyFont="1" applyFill="1" applyBorder="1" applyAlignment="1">
      <alignment horizontal="center" vertical="center"/>
    </xf>
    <xf numFmtId="0" fontId="13" fillId="0" borderId="6" xfId="0" applyFont="1" applyFill="1" applyBorder="1" applyAlignment="1">
      <alignment horizontal="distributed" vertical="center"/>
    </xf>
    <xf numFmtId="0" fontId="13" fillId="0" borderId="25" xfId="0" applyFont="1" applyFill="1" applyBorder="1" applyAlignment="1">
      <alignment horizontal="distributed" vertical="center"/>
    </xf>
    <xf numFmtId="0" fontId="4" fillId="0" borderId="0" xfId="2" applyFont="1" applyAlignment="1">
      <alignment horizontal="right" vertical="top"/>
    </xf>
    <xf numFmtId="0" fontId="3" fillId="2" borderId="35" xfId="1" applyFont="1" applyFill="1" applyBorder="1" applyAlignment="1">
      <alignment horizontal="center" vertical="center"/>
    </xf>
    <xf numFmtId="0" fontId="3" fillId="2" borderId="14" xfId="1" applyFont="1" applyFill="1" applyBorder="1" applyAlignment="1">
      <alignment horizontal="center" vertical="center"/>
    </xf>
    <xf numFmtId="0" fontId="3" fillId="2" borderId="59" xfId="1" applyFont="1" applyFill="1" applyBorder="1" applyAlignment="1">
      <alignment horizontal="center" vertical="center"/>
    </xf>
    <xf numFmtId="0" fontId="6" fillId="0" borderId="0" xfId="1" applyFont="1" applyAlignment="1">
      <alignment vertical="center"/>
    </xf>
    <xf numFmtId="0" fontId="4" fillId="2" borderId="69" xfId="1" quotePrefix="1" applyFont="1" applyFill="1" applyBorder="1" applyAlignment="1">
      <alignment horizontal="center" vertical="center" wrapText="1"/>
    </xf>
    <xf numFmtId="0" fontId="3" fillId="0" borderId="4" xfId="0" applyFont="1" applyBorder="1" applyAlignment="1">
      <alignment horizontal="distributed" vertical="center"/>
    </xf>
    <xf numFmtId="177" fontId="7" fillId="0" borderId="43" xfId="1" applyNumberFormat="1" applyFont="1" applyBorder="1" applyAlignment="1">
      <alignment horizontal="right" vertical="center"/>
    </xf>
    <xf numFmtId="177" fontId="7" fillId="0" borderId="9" xfId="1" applyNumberFormat="1" applyFont="1" applyBorder="1" applyAlignment="1">
      <alignment horizontal="right" vertical="center"/>
    </xf>
    <xf numFmtId="177" fontId="7" fillId="0" borderId="60" xfId="1" applyNumberFormat="1" applyFont="1" applyBorder="1" applyAlignment="1">
      <alignment horizontal="right" vertical="center"/>
    </xf>
    <xf numFmtId="177" fontId="7" fillId="0" borderId="29" xfId="1" applyNumberFormat="1" applyFont="1" applyBorder="1" applyAlignment="1">
      <alignment horizontal="right" vertical="center"/>
    </xf>
    <xf numFmtId="0" fontId="3" fillId="0" borderId="5" xfId="0" applyFont="1" applyBorder="1" applyAlignment="1">
      <alignment horizontal="distributed" vertical="center"/>
    </xf>
    <xf numFmtId="0" fontId="3" fillId="0" borderId="6" xfId="0" applyFont="1" applyBorder="1" applyAlignment="1">
      <alignment horizontal="distributed" vertical="center"/>
    </xf>
    <xf numFmtId="177" fontId="7" fillId="0" borderId="14" xfId="1" applyNumberFormat="1" applyFont="1" applyBorder="1" applyAlignment="1">
      <alignment horizontal="right" vertical="center"/>
    </xf>
    <xf numFmtId="177" fontId="7" fillId="0" borderId="11" xfId="1" applyNumberFormat="1" applyFont="1" applyBorder="1" applyAlignment="1">
      <alignment horizontal="right" vertical="center"/>
    </xf>
    <xf numFmtId="177" fontId="7" fillId="0" borderId="59" xfId="1" applyNumberFormat="1" applyFont="1" applyBorder="1" applyAlignment="1">
      <alignment horizontal="right" vertical="center"/>
    </xf>
    <xf numFmtId="177" fontId="7" fillId="0" borderId="44" xfId="1" applyNumberFormat="1" applyFont="1" applyBorder="1" applyAlignment="1">
      <alignment horizontal="right" vertical="center"/>
    </xf>
    <xf numFmtId="177" fontId="7" fillId="0" borderId="7" xfId="1" applyNumberFormat="1" applyFont="1" applyBorder="1" applyAlignment="1">
      <alignment horizontal="right" vertical="center"/>
    </xf>
    <xf numFmtId="177" fontId="7" fillId="0" borderId="62" xfId="1" applyNumberFormat="1" applyFont="1" applyBorder="1" applyAlignment="1">
      <alignment horizontal="right" vertical="center"/>
    </xf>
    <xf numFmtId="177" fontId="7" fillId="0" borderId="34" xfId="1" applyNumberFormat="1" applyFont="1" applyBorder="1" applyAlignment="1">
      <alignment horizontal="right" vertical="center"/>
    </xf>
    <xf numFmtId="177" fontId="7" fillId="0" borderId="35" xfId="1" applyNumberFormat="1" applyFont="1" applyBorder="1" applyAlignment="1">
      <alignment horizontal="right" vertical="center"/>
    </xf>
    <xf numFmtId="177" fontId="7" fillId="0" borderId="52" xfId="1" applyNumberFormat="1" applyFont="1" applyBorder="1" applyAlignment="1">
      <alignment horizontal="right" vertical="center"/>
    </xf>
    <xf numFmtId="177" fontId="7" fillId="0" borderId="51" xfId="1" applyNumberFormat="1" applyFont="1" applyBorder="1" applyAlignment="1">
      <alignment horizontal="right" vertical="center"/>
    </xf>
    <xf numFmtId="177" fontId="7" fillId="0" borderId="0" xfId="1" applyNumberFormat="1" applyFont="1" applyAlignment="1">
      <alignment horizontal="right" vertical="center"/>
    </xf>
    <xf numFmtId="0" fontId="5" fillId="0" borderId="15" xfId="0" applyFont="1" applyBorder="1" applyAlignment="1">
      <alignment horizontal="distributed" vertical="center" indent="1"/>
    </xf>
    <xf numFmtId="177" fontId="7" fillId="0" borderId="53" xfId="1" applyNumberFormat="1" applyFont="1" applyBorder="1" applyAlignment="1">
      <alignment horizontal="right" vertical="center"/>
    </xf>
    <xf numFmtId="177" fontId="7" fillId="0" borderId="46" xfId="1" applyNumberFormat="1" applyFont="1" applyBorder="1" applyAlignment="1">
      <alignment horizontal="right" vertical="center"/>
    </xf>
    <xf numFmtId="177" fontId="7" fillId="0" borderId="45" xfId="1" applyNumberFormat="1" applyFont="1" applyBorder="1" applyAlignment="1">
      <alignment horizontal="right" vertical="center"/>
    </xf>
    <xf numFmtId="177" fontId="7" fillId="0" borderId="38" xfId="1" applyNumberFormat="1" applyFont="1" applyBorder="1" applyAlignment="1">
      <alignment horizontal="right" vertical="center"/>
    </xf>
    <xf numFmtId="0" fontId="5" fillId="0" borderId="16" xfId="0" applyFont="1" applyBorder="1" applyAlignment="1">
      <alignment horizontal="distributed" vertical="center" indent="1"/>
    </xf>
    <xf numFmtId="0" fontId="5" fillId="0" borderId="0" xfId="0" applyFont="1" applyAlignment="1">
      <alignment horizontal="distributed" vertical="center" indent="1"/>
    </xf>
    <xf numFmtId="0" fontId="0" fillId="3" borderId="67" xfId="3" applyFont="1" applyFill="1" applyBorder="1" applyAlignment="1">
      <alignment horizontal="left" vertical="center"/>
    </xf>
    <xf numFmtId="0" fontId="0" fillId="0" borderId="68" xfId="3" applyFont="1" applyBorder="1" applyAlignment="1">
      <alignment horizontal="right" vertical="center" wrapText="1"/>
    </xf>
    <xf numFmtId="0" fontId="0" fillId="0" borderId="0" xfId="0" applyFont="1" applyAlignment="1"/>
    <xf numFmtId="0" fontId="3" fillId="2" borderId="61"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56" xfId="0" applyFont="1" applyFill="1" applyBorder="1" applyAlignment="1">
      <alignment horizontal="distributed" vertical="center" indent="4" shrinkToFit="1"/>
    </xf>
    <xf numFmtId="0" fontId="3" fillId="2" borderId="57" xfId="0" applyFont="1" applyFill="1" applyBorder="1" applyAlignment="1">
      <alignment horizontal="distributed" vertical="center" indent="4" shrinkToFit="1"/>
    </xf>
    <xf numFmtId="0" fontId="3" fillId="2" borderId="58" xfId="0" applyFont="1" applyFill="1" applyBorder="1" applyAlignment="1">
      <alignment horizontal="distributed" vertical="center" indent="4" shrinkToFit="1"/>
    </xf>
    <xf numFmtId="0" fontId="3" fillId="2" borderId="56" xfId="0" applyFont="1" applyFill="1" applyBorder="1" applyAlignment="1">
      <alignment horizontal="distributed" vertical="center" indent="4"/>
    </xf>
    <xf numFmtId="0" fontId="3" fillId="2" borderId="57" xfId="0" applyFont="1" applyFill="1" applyBorder="1" applyAlignment="1">
      <alignment horizontal="distributed" vertical="center" indent="4"/>
    </xf>
    <xf numFmtId="0" fontId="3" fillId="2" borderId="58" xfId="0" applyFont="1" applyFill="1" applyBorder="1" applyAlignment="1">
      <alignment horizontal="distributed" vertical="center" indent="4"/>
    </xf>
    <xf numFmtId="0" fontId="0" fillId="2" borderId="61" xfId="0" applyFont="1" applyFill="1" applyBorder="1" applyAlignment="1">
      <alignment horizontal="center" vertical="center"/>
    </xf>
    <xf numFmtId="0" fontId="0" fillId="2" borderId="16" xfId="0" applyFont="1" applyFill="1" applyBorder="1" applyAlignment="1">
      <alignment horizontal="center" vertical="center"/>
    </xf>
    <xf numFmtId="0" fontId="4" fillId="2" borderId="47" xfId="1" applyFont="1" applyFill="1" applyBorder="1" applyAlignment="1">
      <alignment horizontal="center" vertical="top" wrapText="1"/>
    </xf>
    <xf numFmtId="0" fontId="4" fillId="2" borderId="44" xfId="1" applyFont="1" applyFill="1" applyBorder="1" applyAlignment="1">
      <alignment horizontal="center" vertical="top" wrapText="1"/>
    </xf>
    <xf numFmtId="0" fontId="4" fillId="2" borderId="29" xfId="1" applyFont="1" applyFill="1" applyBorder="1" applyAlignment="1">
      <alignment horizontal="center" vertical="top" wrapText="1"/>
    </xf>
    <xf numFmtId="0" fontId="4" fillId="2" borderId="43" xfId="1" applyFont="1" applyFill="1" applyBorder="1" applyAlignment="1">
      <alignment horizontal="center" vertical="top" wrapText="1"/>
    </xf>
    <xf numFmtId="0" fontId="4" fillId="2" borderId="62" xfId="1" applyFont="1" applyFill="1" applyBorder="1" applyAlignment="1">
      <alignment horizontal="center" vertical="top" wrapText="1"/>
    </xf>
    <xf numFmtId="0" fontId="4" fillId="2" borderId="26" xfId="1" applyFont="1" applyFill="1" applyBorder="1" applyAlignment="1">
      <alignment horizontal="center" vertical="top" wrapText="1"/>
    </xf>
    <xf numFmtId="0" fontId="4" fillId="2" borderId="60" xfId="1" applyFont="1" applyFill="1" applyBorder="1" applyAlignment="1">
      <alignment horizontal="center" vertical="top" wrapText="1"/>
    </xf>
    <xf numFmtId="0" fontId="4" fillId="2" borderId="24" xfId="1" applyFont="1" applyFill="1" applyBorder="1" applyAlignment="1">
      <alignment horizontal="center" vertical="top" wrapText="1"/>
    </xf>
    <xf numFmtId="0" fontId="11" fillId="2" borderId="44" xfId="1" applyFont="1" applyFill="1" applyBorder="1" applyAlignment="1">
      <alignment horizontal="center" vertical="top" wrapText="1"/>
    </xf>
    <xf numFmtId="0" fontId="0" fillId="0" borderId="43" xfId="0" applyFont="1" applyBorder="1" applyAlignment="1">
      <alignment horizontal="center" vertical="top" wrapText="1"/>
    </xf>
    <xf numFmtId="0" fontId="4" fillId="2" borderId="7" xfId="1" applyFont="1" applyFill="1" applyBorder="1" applyAlignment="1">
      <alignment horizontal="left" vertical="top" wrapText="1"/>
    </xf>
    <xf numFmtId="0" fontId="4" fillId="2" borderId="9" xfId="1" applyFont="1" applyFill="1" applyBorder="1" applyAlignment="1">
      <alignment horizontal="left" vertical="top" wrapText="1"/>
    </xf>
    <xf numFmtId="0" fontId="4" fillId="2" borderId="55" xfId="1" applyFont="1" applyFill="1" applyBorder="1" applyAlignment="1">
      <alignment horizontal="center" vertical="top" wrapText="1"/>
    </xf>
    <xf numFmtId="0" fontId="4" fillId="2" borderId="54" xfId="1" applyFont="1" applyFill="1" applyBorder="1" applyAlignment="1">
      <alignment horizontal="center" vertical="top" wrapText="1"/>
    </xf>
    <xf numFmtId="0" fontId="4" fillId="2" borderId="7" xfId="1" applyFont="1" applyFill="1" applyBorder="1" applyAlignment="1">
      <alignment horizontal="center" vertical="top" wrapText="1"/>
    </xf>
    <xf numFmtId="0" fontId="4" fillId="2" borderId="9" xfId="1" applyFont="1" applyFill="1" applyBorder="1" applyAlignment="1">
      <alignment horizontal="center" vertical="top" wrapText="1"/>
    </xf>
    <xf numFmtId="0" fontId="3" fillId="2" borderId="59" xfId="1" applyFont="1" applyFill="1" applyBorder="1" applyAlignment="1">
      <alignment horizontal="center" vertical="center"/>
    </xf>
    <xf numFmtId="0" fontId="3" fillId="2" borderId="1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25" xfId="1" applyFont="1" applyFill="1" applyBorder="1" applyAlignment="1">
      <alignment horizontal="center" vertical="center"/>
    </xf>
    <xf numFmtId="0" fontId="3" fillId="2" borderId="63" xfId="0" applyFont="1" applyFill="1" applyBorder="1" applyAlignment="1">
      <alignment horizontal="center" vertical="center"/>
    </xf>
    <xf numFmtId="0" fontId="3" fillId="2" borderId="17" xfId="1" applyFont="1" applyFill="1" applyBorder="1" applyAlignment="1">
      <alignment horizontal="center" vertical="center"/>
    </xf>
    <xf numFmtId="0" fontId="3" fillId="2" borderId="66" xfId="1" applyFont="1" applyFill="1" applyBorder="1" applyAlignment="1">
      <alignment horizontal="center" vertical="center"/>
    </xf>
    <xf numFmtId="0" fontId="3" fillId="2" borderId="57" xfId="1" applyFont="1" applyFill="1" applyBorder="1" applyAlignment="1">
      <alignment horizontal="center" vertical="center"/>
    </xf>
    <xf numFmtId="0" fontId="3" fillId="2" borderId="58" xfId="1" applyFont="1" applyFill="1" applyBorder="1" applyAlignment="1">
      <alignment horizontal="center" vertical="center"/>
    </xf>
    <xf numFmtId="0" fontId="3" fillId="2" borderId="21" xfId="1" applyFont="1" applyFill="1" applyBorder="1" applyAlignment="1">
      <alignment horizontal="center" vertical="center"/>
    </xf>
    <xf numFmtId="0" fontId="3" fillId="2" borderId="59" xfId="1" applyFont="1" applyFill="1" applyBorder="1" applyAlignment="1">
      <alignment horizontal="center" vertical="center" wrapText="1"/>
    </xf>
    <xf numFmtId="0" fontId="3" fillId="2" borderId="8"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57" xfId="0" applyFont="1" applyFill="1" applyBorder="1" applyAlignment="1">
      <alignment horizontal="distributed" vertical="center" indent="5"/>
    </xf>
    <xf numFmtId="0" fontId="3" fillId="2" borderId="56" xfId="0" applyFont="1" applyFill="1" applyBorder="1" applyAlignment="1">
      <alignment horizontal="distributed" vertical="center" indent="5"/>
    </xf>
    <xf numFmtId="0" fontId="3" fillId="2" borderId="58" xfId="0" applyFont="1" applyFill="1" applyBorder="1" applyAlignment="1">
      <alignment horizontal="distributed" vertical="center" indent="5"/>
    </xf>
    <xf numFmtId="0" fontId="3" fillId="2" borderId="18" xfId="0" applyFont="1" applyFill="1" applyBorder="1" applyAlignment="1">
      <alignment horizontal="distributed" vertical="center" wrapText="1" indent="1"/>
    </xf>
    <xf numFmtId="0" fontId="3" fillId="2" borderId="27" xfId="0" applyFont="1" applyFill="1" applyBorder="1" applyAlignment="1">
      <alignment horizontal="distributed" vertical="center" wrapText="1" indent="1"/>
    </xf>
    <xf numFmtId="0" fontId="3" fillId="2" borderId="56" xfId="0" applyFont="1" applyFill="1" applyBorder="1" applyAlignment="1">
      <alignment horizontal="distributed" vertical="center" indent="7"/>
    </xf>
    <xf numFmtId="0" fontId="3" fillId="2" borderId="57" xfId="0" applyFont="1" applyFill="1" applyBorder="1" applyAlignment="1">
      <alignment horizontal="distributed" vertical="center" indent="7"/>
    </xf>
    <xf numFmtId="0" fontId="3" fillId="2" borderId="56" xfId="0" applyFont="1" applyFill="1" applyBorder="1" applyAlignment="1">
      <alignment horizontal="distributed" vertical="center" indent="6"/>
    </xf>
    <xf numFmtId="0" fontId="3" fillId="2" borderId="57" xfId="0" applyFont="1" applyFill="1" applyBorder="1" applyAlignment="1">
      <alignment horizontal="distributed" vertical="center" indent="6"/>
    </xf>
    <xf numFmtId="0" fontId="3" fillId="2" borderId="58" xfId="0" applyFont="1" applyFill="1" applyBorder="1" applyAlignment="1">
      <alignment horizontal="distributed" vertical="center" indent="6"/>
    </xf>
    <xf numFmtId="0" fontId="3" fillId="2" borderId="21" xfId="0" applyFont="1" applyFill="1" applyBorder="1" applyAlignment="1">
      <alignment horizontal="distributed" vertical="center" indent="6"/>
    </xf>
    <xf numFmtId="0" fontId="3" fillId="2" borderId="59" xfId="0" applyFont="1" applyFill="1" applyBorder="1" applyAlignment="1">
      <alignment horizontal="distributed" vertical="center" indent="6"/>
    </xf>
    <xf numFmtId="0" fontId="3" fillId="2" borderId="14" xfId="0" applyFont="1" applyFill="1" applyBorder="1" applyAlignment="1">
      <alignment horizontal="distributed" vertical="center" indent="6"/>
    </xf>
    <xf numFmtId="0" fontId="3" fillId="2" borderId="47"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21" xfId="0" applyFont="1" applyFill="1" applyBorder="1" applyAlignment="1">
      <alignment horizontal="distributed" vertical="center" indent="5"/>
    </xf>
    <xf numFmtId="0" fontId="3" fillId="2" borderId="59" xfId="0" applyFont="1" applyFill="1" applyBorder="1" applyAlignment="1">
      <alignment horizontal="distributed" vertical="center" indent="5"/>
    </xf>
    <xf numFmtId="0" fontId="3" fillId="2" borderId="14" xfId="0" applyFont="1" applyFill="1" applyBorder="1" applyAlignment="1">
      <alignment horizontal="distributed" vertical="center" indent="5"/>
    </xf>
    <xf numFmtId="0" fontId="3" fillId="2" borderId="8" xfId="0" applyFont="1" applyFill="1" applyBorder="1" applyAlignment="1">
      <alignment horizontal="center" vertical="center"/>
    </xf>
    <xf numFmtId="0" fontId="3" fillId="2" borderId="40" xfId="0" applyFont="1" applyFill="1" applyBorder="1" applyAlignment="1">
      <alignment horizontal="center" vertical="center"/>
    </xf>
  </cellXfs>
  <cellStyles count="4">
    <cellStyle name="標準" xfId="0" builtinId="0"/>
    <cellStyle name="標準_○1-1.市町村税の現況-1(P　)【統計課公表待ち分は入力対象外】" xfId="2" xr:uid="{00000000-0005-0000-0000-000001000000}"/>
    <cellStyle name="標準_29市町村一覧" xfId="1" xr:uid="{00000000-0005-0000-0000-000002000000}"/>
    <cellStyle name="標準_課標特例_1"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O47"/>
  <sheetViews>
    <sheetView view="pageBreakPreview" zoomScale="75" zoomScaleNormal="100" workbookViewId="0">
      <pane xSplit="1" ySplit="4" topLeftCell="B5" activePane="bottomRight" state="frozen"/>
      <selection pane="topRight"/>
      <selection pane="bottomLeft"/>
      <selection pane="bottomRight" activeCell="K15" sqref="K15"/>
    </sheetView>
  </sheetViews>
  <sheetFormatPr defaultColWidth="9" defaultRowHeight="17.25" customHeight="1"/>
  <cols>
    <col min="1" max="1" width="12.625" style="1" customWidth="1"/>
    <col min="2" max="10" width="14.625" style="2" customWidth="1"/>
    <col min="11" max="11" width="12.625" style="1" customWidth="1"/>
    <col min="12" max="12" width="9" style="2"/>
    <col min="13" max="15" width="3.75" style="2" bestFit="1" customWidth="1"/>
    <col min="16" max="16384" width="9" style="2"/>
  </cols>
  <sheetData>
    <row r="1" spans="1:15" ht="17.25" customHeight="1">
      <c r="A1" s="114" t="s">
        <v>125</v>
      </c>
      <c r="B1" s="13"/>
      <c r="C1" s="14"/>
      <c r="D1" s="14"/>
      <c r="E1" s="14"/>
      <c r="F1" s="14"/>
      <c r="G1" s="14"/>
      <c r="H1" s="14"/>
      <c r="I1" s="14"/>
      <c r="K1" s="20"/>
    </row>
    <row r="2" spans="1:15" s="43" customFormat="1" ht="17.25" customHeight="1" thickBot="1">
      <c r="A2" s="44"/>
      <c r="B2" s="45"/>
      <c r="C2" s="45"/>
      <c r="D2" s="45"/>
      <c r="E2" s="45"/>
      <c r="F2" s="45"/>
      <c r="G2" s="45"/>
      <c r="H2" s="45"/>
      <c r="I2" s="45"/>
      <c r="J2" s="45"/>
      <c r="K2" s="46" t="s">
        <v>79</v>
      </c>
    </row>
    <row r="3" spans="1:15" s="43" customFormat="1" ht="17.25" customHeight="1">
      <c r="A3" s="180" t="s">
        <v>0</v>
      </c>
      <c r="B3" s="182" t="s">
        <v>80</v>
      </c>
      <c r="C3" s="183"/>
      <c r="D3" s="184"/>
      <c r="E3" s="185" t="s">
        <v>81</v>
      </c>
      <c r="F3" s="186"/>
      <c r="G3" s="187"/>
      <c r="H3" s="185" t="s">
        <v>3</v>
      </c>
      <c r="I3" s="186"/>
      <c r="J3" s="187"/>
      <c r="K3" s="180" t="s">
        <v>0</v>
      </c>
    </row>
    <row r="4" spans="1:15" s="43" customFormat="1" ht="17.25" customHeight="1" thickBot="1">
      <c r="A4" s="181"/>
      <c r="B4" s="47" t="s">
        <v>48</v>
      </c>
      <c r="C4" s="48" t="s">
        <v>49</v>
      </c>
      <c r="D4" s="49" t="s">
        <v>65</v>
      </c>
      <c r="E4" s="50" t="s">
        <v>48</v>
      </c>
      <c r="F4" s="48" t="s">
        <v>49</v>
      </c>
      <c r="G4" s="51" t="s">
        <v>65</v>
      </c>
      <c r="H4" s="47" t="s">
        <v>48</v>
      </c>
      <c r="I4" s="48" t="s">
        <v>49</v>
      </c>
      <c r="J4" s="49" t="s">
        <v>65</v>
      </c>
      <c r="K4" s="181"/>
    </row>
    <row r="5" spans="1:15" ht="17.25" customHeight="1">
      <c r="A5" s="3" t="s">
        <v>4</v>
      </c>
      <c r="B5" s="52">
        <v>610</v>
      </c>
      <c r="C5" s="53">
        <v>2356</v>
      </c>
      <c r="D5" s="54">
        <v>2966</v>
      </c>
      <c r="E5" s="55">
        <v>4214300</v>
      </c>
      <c r="F5" s="53">
        <v>159333837</v>
      </c>
      <c r="G5" s="56">
        <v>163548137</v>
      </c>
      <c r="H5" s="52">
        <v>4214300</v>
      </c>
      <c r="I5" s="53">
        <v>156302236</v>
      </c>
      <c r="J5" s="56">
        <v>160516536</v>
      </c>
      <c r="K5" s="3" t="s">
        <v>4</v>
      </c>
      <c r="M5" s="139" t="s">
        <v>111</v>
      </c>
      <c r="N5" s="139" t="s">
        <v>111</v>
      </c>
      <c r="O5" s="139" t="s">
        <v>111</v>
      </c>
    </row>
    <row r="6" spans="1:15" ht="17.25" customHeight="1">
      <c r="A6" s="4" t="s">
        <v>5</v>
      </c>
      <c r="B6" s="57">
        <v>210</v>
      </c>
      <c r="C6" s="58">
        <v>514</v>
      </c>
      <c r="D6" s="59">
        <v>724</v>
      </c>
      <c r="E6" s="55">
        <v>1197654</v>
      </c>
      <c r="F6" s="58">
        <v>23479646</v>
      </c>
      <c r="G6" s="60">
        <v>24677300</v>
      </c>
      <c r="H6" s="52">
        <v>1188831</v>
      </c>
      <c r="I6" s="58">
        <v>22850940</v>
      </c>
      <c r="J6" s="60">
        <v>24039771</v>
      </c>
      <c r="K6" s="4" t="s">
        <v>5</v>
      </c>
      <c r="M6" s="139" t="s">
        <v>111</v>
      </c>
      <c r="N6" s="139" t="s">
        <v>111</v>
      </c>
      <c r="O6" s="139" t="s">
        <v>111</v>
      </c>
    </row>
    <row r="7" spans="1:15" ht="17.25" customHeight="1">
      <c r="A7" s="4" t="s">
        <v>6</v>
      </c>
      <c r="B7" s="57">
        <v>161</v>
      </c>
      <c r="C7" s="58">
        <v>814</v>
      </c>
      <c r="D7" s="59">
        <v>975</v>
      </c>
      <c r="E7" s="55">
        <v>1130697</v>
      </c>
      <c r="F7" s="58">
        <v>75043441</v>
      </c>
      <c r="G7" s="60">
        <v>76174138</v>
      </c>
      <c r="H7" s="52">
        <v>1130697</v>
      </c>
      <c r="I7" s="58">
        <v>73705866</v>
      </c>
      <c r="J7" s="60">
        <v>74836563</v>
      </c>
      <c r="K7" s="4" t="s">
        <v>6</v>
      </c>
      <c r="M7" s="139" t="s">
        <v>111</v>
      </c>
      <c r="N7" s="139" t="s">
        <v>111</v>
      </c>
      <c r="O7" s="139" t="s">
        <v>111</v>
      </c>
    </row>
    <row r="8" spans="1:15" ht="17.25" customHeight="1">
      <c r="A8" s="4" t="s">
        <v>7</v>
      </c>
      <c r="B8" s="57">
        <v>101</v>
      </c>
      <c r="C8" s="58">
        <v>583</v>
      </c>
      <c r="D8" s="59">
        <v>684</v>
      </c>
      <c r="E8" s="55">
        <v>785966</v>
      </c>
      <c r="F8" s="58">
        <v>50061863</v>
      </c>
      <c r="G8" s="60">
        <v>50847829</v>
      </c>
      <c r="H8" s="52">
        <v>780399</v>
      </c>
      <c r="I8" s="58">
        <v>49332329</v>
      </c>
      <c r="J8" s="60">
        <v>50112728</v>
      </c>
      <c r="K8" s="4" t="s">
        <v>7</v>
      </c>
      <c r="M8" s="139" t="s">
        <v>111</v>
      </c>
      <c r="N8" s="139" t="s">
        <v>111</v>
      </c>
      <c r="O8" s="139" t="s">
        <v>111</v>
      </c>
    </row>
    <row r="9" spans="1:15" ht="17.25" customHeight="1">
      <c r="A9" s="4" t="s">
        <v>8</v>
      </c>
      <c r="B9" s="57">
        <v>87</v>
      </c>
      <c r="C9" s="58">
        <v>917</v>
      </c>
      <c r="D9" s="59">
        <v>1004</v>
      </c>
      <c r="E9" s="55">
        <v>595061</v>
      </c>
      <c r="F9" s="58">
        <v>60190354</v>
      </c>
      <c r="G9" s="60">
        <v>60785415</v>
      </c>
      <c r="H9" s="52">
        <v>583313</v>
      </c>
      <c r="I9" s="58">
        <v>59283760</v>
      </c>
      <c r="J9" s="60">
        <v>59867073</v>
      </c>
      <c r="K9" s="4" t="s">
        <v>8</v>
      </c>
      <c r="M9" s="139" t="s">
        <v>111</v>
      </c>
      <c r="N9" s="139" t="s">
        <v>111</v>
      </c>
      <c r="O9" s="139" t="s">
        <v>111</v>
      </c>
    </row>
    <row r="10" spans="1:15" ht="17.25" customHeight="1">
      <c r="A10" s="4" t="s">
        <v>9</v>
      </c>
      <c r="B10" s="57">
        <v>93</v>
      </c>
      <c r="C10" s="58">
        <v>438</v>
      </c>
      <c r="D10" s="59">
        <v>531</v>
      </c>
      <c r="E10" s="55">
        <v>516176</v>
      </c>
      <c r="F10" s="58">
        <v>22112755</v>
      </c>
      <c r="G10" s="60">
        <v>22628931</v>
      </c>
      <c r="H10" s="52">
        <v>516176</v>
      </c>
      <c r="I10" s="58">
        <v>21814878</v>
      </c>
      <c r="J10" s="60">
        <v>22331054</v>
      </c>
      <c r="K10" s="4" t="s">
        <v>9</v>
      </c>
      <c r="M10" s="139" t="s">
        <v>111</v>
      </c>
      <c r="N10" s="139" t="s">
        <v>111</v>
      </c>
      <c r="O10" s="139" t="s">
        <v>111</v>
      </c>
    </row>
    <row r="11" spans="1:15" ht="17.25" customHeight="1">
      <c r="A11" s="4" t="s">
        <v>10</v>
      </c>
      <c r="B11" s="57">
        <v>102</v>
      </c>
      <c r="C11" s="58">
        <v>387</v>
      </c>
      <c r="D11" s="59">
        <v>489</v>
      </c>
      <c r="E11" s="55">
        <v>702303</v>
      </c>
      <c r="F11" s="58">
        <v>38956178</v>
      </c>
      <c r="G11" s="60">
        <v>39658481</v>
      </c>
      <c r="H11" s="52">
        <v>702303</v>
      </c>
      <c r="I11" s="58">
        <v>37731189</v>
      </c>
      <c r="J11" s="60">
        <v>38433492</v>
      </c>
      <c r="K11" s="4" t="s">
        <v>10</v>
      </c>
      <c r="M11" s="139" t="s">
        <v>111</v>
      </c>
      <c r="N11" s="139" t="s">
        <v>111</v>
      </c>
      <c r="O11" s="139" t="s">
        <v>111</v>
      </c>
    </row>
    <row r="12" spans="1:15" ht="17.25" customHeight="1">
      <c r="A12" s="4" t="s">
        <v>11</v>
      </c>
      <c r="B12" s="57">
        <v>103</v>
      </c>
      <c r="C12" s="58">
        <v>333</v>
      </c>
      <c r="D12" s="59">
        <v>436</v>
      </c>
      <c r="E12" s="55">
        <v>872166</v>
      </c>
      <c r="F12" s="58">
        <v>16267703</v>
      </c>
      <c r="G12" s="60">
        <v>17139869</v>
      </c>
      <c r="H12" s="52">
        <v>838506</v>
      </c>
      <c r="I12" s="58">
        <v>15968530</v>
      </c>
      <c r="J12" s="60">
        <v>16807036</v>
      </c>
      <c r="K12" s="4" t="s">
        <v>11</v>
      </c>
      <c r="M12" s="139" t="s">
        <v>111</v>
      </c>
      <c r="N12" s="139" t="s">
        <v>111</v>
      </c>
      <c r="O12" s="139" t="s">
        <v>111</v>
      </c>
    </row>
    <row r="13" spans="1:15" ht="17.25" customHeight="1">
      <c r="A13" s="4" t="s">
        <v>12</v>
      </c>
      <c r="B13" s="57">
        <v>150</v>
      </c>
      <c r="C13" s="58">
        <v>723</v>
      </c>
      <c r="D13" s="59">
        <v>873</v>
      </c>
      <c r="E13" s="55">
        <v>918238</v>
      </c>
      <c r="F13" s="58">
        <v>70709772</v>
      </c>
      <c r="G13" s="60">
        <v>71628010</v>
      </c>
      <c r="H13" s="52">
        <v>910686</v>
      </c>
      <c r="I13" s="58">
        <v>66362573</v>
      </c>
      <c r="J13" s="60">
        <v>67273259</v>
      </c>
      <c r="K13" s="4" t="s">
        <v>12</v>
      </c>
      <c r="M13" s="139" t="s">
        <v>111</v>
      </c>
      <c r="N13" s="139" t="s">
        <v>111</v>
      </c>
      <c r="O13" s="139" t="s">
        <v>111</v>
      </c>
    </row>
    <row r="14" spans="1:15" ht="17.25" customHeight="1">
      <c r="A14" s="5" t="s">
        <v>13</v>
      </c>
      <c r="B14" s="57">
        <v>178</v>
      </c>
      <c r="C14" s="61">
        <v>480</v>
      </c>
      <c r="D14" s="62">
        <v>658</v>
      </c>
      <c r="E14" s="55">
        <v>1095897</v>
      </c>
      <c r="F14" s="61">
        <v>27377074</v>
      </c>
      <c r="G14" s="63">
        <v>28472971</v>
      </c>
      <c r="H14" s="52">
        <v>1095897</v>
      </c>
      <c r="I14" s="61">
        <v>26812538</v>
      </c>
      <c r="J14" s="63">
        <v>27908435</v>
      </c>
      <c r="K14" s="5" t="s">
        <v>13</v>
      </c>
      <c r="M14" s="139" t="s">
        <v>111</v>
      </c>
      <c r="N14" s="139" t="s">
        <v>111</v>
      </c>
      <c r="O14" s="139" t="s">
        <v>111</v>
      </c>
    </row>
    <row r="15" spans="1:15" ht="17.25" customHeight="1">
      <c r="A15" s="144" t="s">
        <v>116</v>
      </c>
      <c r="B15" s="64">
        <v>59</v>
      </c>
      <c r="C15" s="61">
        <v>340</v>
      </c>
      <c r="D15" s="62">
        <v>399</v>
      </c>
      <c r="E15" s="65">
        <v>477002</v>
      </c>
      <c r="F15" s="61">
        <v>26429922</v>
      </c>
      <c r="G15" s="63">
        <v>26906924</v>
      </c>
      <c r="H15" s="66">
        <v>473445</v>
      </c>
      <c r="I15" s="61">
        <v>25535477</v>
      </c>
      <c r="J15" s="63">
        <v>26008922</v>
      </c>
      <c r="K15" s="144" t="s">
        <v>116</v>
      </c>
      <c r="M15" s="139" t="s">
        <v>111</v>
      </c>
      <c r="N15" s="139" t="s">
        <v>111</v>
      </c>
      <c r="O15" s="139" t="s">
        <v>111</v>
      </c>
    </row>
    <row r="16" spans="1:15" ht="17.25" customHeight="1">
      <c r="A16" s="4" t="s">
        <v>40</v>
      </c>
      <c r="B16" s="57">
        <v>90</v>
      </c>
      <c r="C16" s="58">
        <v>260</v>
      </c>
      <c r="D16" s="59">
        <v>350</v>
      </c>
      <c r="E16" s="67">
        <v>668267</v>
      </c>
      <c r="F16" s="58">
        <v>20141929</v>
      </c>
      <c r="G16" s="60">
        <v>20810196</v>
      </c>
      <c r="H16" s="57">
        <v>664003</v>
      </c>
      <c r="I16" s="58">
        <v>19955981</v>
      </c>
      <c r="J16" s="60">
        <v>20619984</v>
      </c>
      <c r="K16" s="4" t="s">
        <v>40</v>
      </c>
      <c r="M16" s="139" t="s">
        <v>111</v>
      </c>
      <c r="N16" s="139" t="s">
        <v>111</v>
      </c>
      <c r="O16" s="139" t="s">
        <v>111</v>
      </c>
    </row>
    <row r="17" spans="1:15" ht="17.25" customHeight="1">
      <c r="A17" s="3" t="s">
        <v>14</v>
      </c>
      <c r="B17" s="52">
        <v>35</v>
      </c>
      <c r="C17" s="53">
        <v>85</v>
      </c>
      <c r="D17" s="54">
        <v>120</v>
      </c>
      <c r="E17" s="55">
        <v>135234</v>
      </c>
      <c r="F17" s="53">
        <v>9007170</v>
      </c>
      <c r="G17" s="56">
        <v>9142404</v>
      </c>
      <c r="H17" s="52">
        <v>135234</v>
      </c>
      <c r="I17" s="53">
        <v>8891291</v>
      </c>
      <c r="J17" s="56">
        <v>9026525</v>
      </c>
      <c r="K17" s="3" t="s">
        <v>14</v>
      </c>
      <c r="M17" s="139" t="s">
        <v>111</v>
      </c>
      <c r="N17" s="139" t="s">
        <v>111</v>
      </c>
      <c r="O17" s="139" t="s">
        <v>111</v>
      </c>
    </row>
    <row r="18" spans="1:15" ht="17.25" customHeight="1">
      <c r="A18" s="4" t="s">
        <v>15</v>
      </c>
      <c r="B18" s="57">
        <v>62</v>
      </c>
      <c r="C18" s="58">
        <v>116</v>
      </c>
      <c r="D18" s="59">
        <v>178</v>
      </c>
      <c r="E18" s="55">
        <v>611099</v>
      </c>
      <c r="F18" s="58">
        <v>6096273</v>
      </c>
      <c r="G18" s="60">
        <v>6707372</v>
      </c>
      <c r="H18" s="52">
        <v>611099</v>
      </c>
      <c r="I18" s="58">
        <v>6012795</v>
      </c>
      <c r="J18" s="60">
        <v>6623894</v>
      </c>
      <c r="K18" s="4" t="s">
        <v>15</v>
      </c>
      <c r="M18" s="139" t="s">
        <v>111</v>
      </c>
      <c r="N18" s="139" t="s">
        <v>111</v>
      </c>
      <c r="O18" s="139" t="s">
        <v>111</v>
      </c>
    </row>
    <row r="19" spans="1:15" ht="17.25" customHeight="1">
      <c r="A19" s="4" t="s">
        <v>16</v>
      </c>
      <c r="B19" s="57">
        <v>3</v>
      </c>
      <c r="C19" s="58">
        <v>80</v>
      </c>
      <c r="D19" s="59">
        <v>83</v>
      </c>
      <c r="E19" s="55">
        <v>13041</v>
      </c>
      <c r="F19" s="58">
        <v>5724574</v>
      </c>
      <c r="G19" s="60">
        <v>5737615</v>
      </c>
      <c r="H19" s="52">
        <v>13041</v>
      </c>
      <c r="I19" s="58">
        <v>5633000</v>
      </c>
      <c r="J19" s="60">
        <v>5646041</v>
      </c>
      <c r="K19" s="4" t="s">
        <v>16</v>
      </c>
      <c r="M19" s="139" t="s">
        <v>111</v>
      </c>
      <c r="N19" s="139" t="s">
        <v>111</v>
      </c>
      <c r="O19" s="139" t="s">
        <v>111</v>
      </c>
    </row>
    <row r="20" spans="1:15" ht="17.25" customHeight="1">
      <c r="A20" s="4" t="s">
        <v>17</v>
      </c>
      <c r="B20" s="57">
        <v>29</v>
      </c>
      <c r="C20" s="58">
        <v>188</v>
      </c>
      <c r="D20" s="59">
        <v>217</v>
      </c>
      <c r="E20" s="55">
        <v>208403</v>
      </c>
      <c r="F20" s="58">
        <v>8424365</v>
      </c>
      <c r="G20" s="60">
        <v>8632768</v>
      </c>
      <c r="H20" s="52">
        <v>208403</v>
      </c>
      <c r="I20" s="58">
        <v>8294495</v>
      </c>
      <c r="J20" s="60">
        <v>8502898</v>
      </c>
      <c r="K20" s="4" t="s">
        <v>17</v>
      </c>
      <c r="M20" s="139" t="s">
        <v>111</v>
      </c>
      <c r="N20" s="139" t="s">
        <v>111</v>
      </c>
      <c r="O20" s="139" t="s">
        <v>111</v>
      </c>
    </row>
    <row r="21" spans="1:15" ht="17.25" customHeight="1">
      <c r="A21" s="4" t="s">
        <v>18</v>
      </c>
      <c r="B21" s="57">
        <v>1</v>
      </c>
      <c r="C21" s="58">
        <v>76</v>
      </c>
      <c r="D21" s="59">
        <v>77</v>
      </c>
      <c r="E21" s="55">
        <v>9700</v>
      </c>
      <c r="F21" s="58">
        <v>5380852</v>
      </c>
      <c r="G21" s="60">
        <v>5390552</v>
      </c>
      <c r="H21" s="52">
        <v>9700</v>
      </c>
      <c r="I21" s="58">
        <v>5355471</v>
      </c>
      <c r="J21" s="60">
        <v>5365171</v>
      </c>
      <c r="K21" s="4" t="s">
        <v>18</v>
      </c>
      <c r="M21" s="139" t="s">
        <v>111</v>
      </c>
      <c r="N21" s="139" t="s">
        <v>111</v>
      </c>
      <c r="O21" s="139" t="s">
        <v>111</v>
      </c>
    </row>
    <row r="22" spans="1:15" ht="17.25" customHeight="1">
      <c r="A22" s="4" t="s">
        <v>19</v>
      </c>
      <c r="B22" s="57">
        <v>7</v>
      </c>
      <c r="C22" s="58">
        <v>80</v>
      </c>
      <c r="D22" s="59">
        <v>87</v>
      </c>
      <c r="E22" s="55">
        <v>28237</v>
      </c>
      <c r="F22" s="58">
        <v>14143722</v>
      </c>
      <c r="G22" s="60">
        <v>14171959</v>
      </c>
      <c r="H22" s="52">
        <v>28237</v>
      </c>
      <c r="I22" s="58">
        <v>13934355</v>
      </c>
      <c r="J22" s="60">
        <v>13962592</v>
      </c>
      <c r="K22" s="4" t="s">
        <v>19</v>
      </c>
      <c r="M22" s="139" t="s">
        <v>111</v>
      </c>
      <c r="N22" s="139" t="s">
        <v>111</v>
      </c>
      <c r="O22" s="139" t="s">
        <v>111</v>
      </c>
    </row>
    <row r="23" spans="1:15" ht="17.25" customHeight="1">
      <c r="A23" s="4" t="s">
        <v>20</v>
      </c>
      <c r="B23" s="57">
        <v>15</v>
      </c>
      <c r="C23" s="58">
        <v>60</v>
      </c>
      <c r="D23" s="59">
        <v>75</v>
      </c>
      <c r="E23" s="55">
        <v>567710</v>
      </c>
      <c r="F23" s="58">
        <v>2420638</v>
      </c>
      <c r="G23" s="60">
        <v>2988348</v>
      </c>
      <c r="H23" s="52">
        <v>567022</v>
      </c>
      <c r="I23" s="58">
        <v>2410532</v>
      </c>
      <c r="J23" s="60">
        <v>2977554</v>
      </c>
      <c r="K23" s="4" t="s">
        <v>20</v>
      </c>
      <c r="M23" s="139" t="s">
        <v>111</v>
      </c>
      <c r="N23" s="139" t="s">
        <v>111</v>
      </c>
      <c r="O23" s="139" t="s">
        <v>111</v>
      </c>
    </row>
    <row r="24" spans="1:15" ht="17.25" customHeight="1">
      <c r="A24" s="4" t="s">
        <v>21</v>
      </c>
      <c r="B24" s="57">
        <v>54</v>
      </c>
      <c r="C24" s="58">
        <v>332</v>
      </c>
      <c r="D24" s="59">
        <v>386</v>
      </c>
      <c r="E24" s="55">
        <v>352618</v>
      </c>
      <c r="F24" s="58">
        <v>13969803</v>
      </c>
      <c r="G24" s="60">
        <v>14322421</v>
      </c>
      <c r="H24" s="52">
        <v>350357</v>
      </c>
      <c r="I24" s="58">
        <v>13770389</v>
      </c>
      <c r="J24" s="60">
        <v>14120746</v>
      </c>
      <c r="K24" s="4" t="s">
        <v>21</v>
      </c>
      <c r="M24" s="139" t="s">
        <v>111</v>
      </c>
      <c r="N24" s="139" t="s">
        <v>111</v>
      </c>
      <c r="O24" s="139" t="s">
        <v>111</v>
      </c>
    </row>
    <row r="25" spans="1:15" ht="17.25" customHeight="1">
      <c r="A25" s="4" t="s">
        <v>47</v>
      </c>
      <c r="B25" s="57">
        <v>4</v>
      </c>
      <c r="C25" s="58">
        <v>35</v>
      </c>
      <c r="D25" s="59">
        <v>39</v>
      </c>
      <c r="E25" s="55">
        <v>126060</v>
      </c>
      <c r="F25" s="58">
        <v>804312</v>
      </c>
      <c r="G25" s="60">
        <v>930372</v>
      </c>
      <c r="H25" s="52">
        <v>126060</v>
      </c>
      <c r="I25" s="58">
        <v>804253</v>
      </c>
      <c r="J25" s="60">
        <v>930313</v>
      </c>
      <c r="K25" s="4" t="s">
        <v>47</v>
      </c>
      <c r="M25" s="139" t="s">
        <v>111</v>
      </c>
      <c r="N25" s="139" t="s">
        <v>111</v>
      </c>
      <c r="O25" s="139" t="s">
        <v>111</v>
      </c>
    </row>
    <row r="26" spans="1:15" ht="17.25" customHeight="1">
      <c r="A26" s="4" t="s">
        <v>22</v>
      </c>
      <c r="B26" s="57">
        <v>15</v>
      </c>
      <c r="C26" s="58">
        <v>36</v>
      </c>
      <c r="D26" s="59">
        <v>51</v>
      </c>
      <c r="E26" s="55">
        <v>107524</v>
      </c>
      <c r="F26" s="58">
        <v>1406098</v>
      </c>
      <c r="G26" s="60">
        <v>1513622</v>
      </c>
      <c r="H26" s="52">
        <v>107524</v>
      </c>
      <c r="I26" s="58">
        <v>1393912</v>
      </c>
      <c r="J26" s="60">
        <v>1501436</v>
      </c>
      <c r="K26" s="4" t="s">
        <v>22</v>
      </c>
      <c r="M26" s="139" t="s">
        <v>111</v>
      </c>
      <c r="N26" s="139" t="s">
        <v>111</v>
      </c>
      <c r="O26" s="139" t="s">
        <v>111</v>
      </c>
    </row>
    <row r="27" spans="1:15" ht="17.25" customHeight="1">
      <c r="A27" s="4" t="s">
        <v>23</v>
      </c>
      <c r="B27" s="57">
        <v>29</v>
      </c>
      <c r="C27" s="58">
        <v>97</v>
      </c>
      <c r="D27" s="59">
        <v>126</v>
      </c>
      <c r="E27" s="55">
        <v>202302</v>
      </c>
      <c r="F27" s="58">
        <v>4335193</v>
      </c>
      <c r="G27" s="60">
        <v>4537495</v>
      </c>
      <c r="H27" s="52">
        <v>202302</v>
      </c>
      <c r="I27" s="58">
        <v>4323431</v>
      </c>
      <c r="J27" s="60">
        <v>4525733</v>
      </c>
      <c r="K27" s="4" t="s">
        <v>23</v>
      </c>
      <c r="M27" s="139" t="s">
        <v>111</v>
      </c>
      <c r="N27" s="139" t="s">
        <v>111</v>
      </c>
      <c r="O27" s="139" t="s">
        <v>111</v>
      </c>
    </row>
    <row r="28" spans="1:15" ht="17.25" customHeight="1">
      <c r="A28" s="4" t="s">
        <v>24</v>
      </c>
      <c r="B28" s="57">
        <v>1</v>
      </c>
      <c r="C28" s="58">
        <v>42</v>
      </c>
      <c r="D28" s="59">
        <v>43</v>
      </c>
      <c r="E28" s="55">
        <v>1579</v>
      </c>
      <c r="F28" s="58">
        <v>1622006</v>
      </c>
      <c r="G28" s="60">
        <v>1623585</v>
      </c>
      <c r="H28" s="52">
        <v>1579</v>
      </c>
      <c r="I28" s="58">
        <v>1585497</v>
      </c>
      <c r="J28" s="60">
        <v>1587076</v>
      </c>
      <c r="K28" s="4" t="s">
        <v>24</v>
      </c>
      <c r="M28" s="139" t="s">
        <v>111</v>
      </c>
      <c r="N28" s="139" t="s">
        <v>111</v>
      </c>
      <c r="O28" s="139" t="s">
        <v>111</v>
      </c>
    </row>
    <row r="29" spans="1:15" ht="17.25" customHeight="1">
      <c r="A29" s="4" t="s">
        <v>25</v>
      </c>
      <c r="B29" s="57">
        <v>34</v>
      </c>
      <c r="C29" s="58">
        <v>170</v>
      </c>
      <c r="D29" s="59">
        <v>204</v>
      </c>
      <c r="E29" s="55">
        <v>226796</v>
      </c>
      <c r="F29" s="58">
        <v>4994440</v>
      </c>
      <c r="G29" s="60">
        <v>5221236</v>
      </c>
      <c r="H29" s="52">
        <v>226796</v>
      </c>
      <c r="I29" s="58">
        <v>4942691</v>
      </c>
      <c r="J29" s="60">
        <v>5169487</v>
      </c>
      <c r="K29" s="4" t="s">
        <v>25</v>
      </c>
      <c r="M29" s="139" t="s">
        <v>111</v>
      </c>
      <c r="N29" s="139" t="s">
        <v>111</v>
      </c>
      <c r="O29" s="139" t="s">
        <v>111</v>
      </c>
    </row>
    <row r="30" spans="1:15" ht="17.25" customHeight="1">
      <c r="A30" s="4" t="s">
        <v>26</v>
      </c>
      <c r="B30" s="57">
        <v>34</v>
      </c>
      <c r="C30" s="58">
        <v>211</v>
      </c>
      <c r="D30" s="59">
        <v>245</v>
      </c>
      <c r="E30" s="55">
        <v>245169</v>
      </c>
      <c r="F30" s="58">
        <v>11646171</v>
      </c>
      <c r="G30" s="60">
        <v>11891340</v>
      </c>
      <c r="H30" s="52">
        <v>245169</v>
      </c>
      <c r="I30" s="58">
        <v>11560752</v>
      </c>
      <c r="J30" s="60">
        <v>11805921</v>
      </c>
      <c r="K30" s="4" t="s">
        <v>26</v>
      </c>
      <c r="M30" s="139" t="s">
        <v>111</v>
      </c>
      <c r="N30" s="139" t="s">
        <v>111</v>
      </c>
      <c r="O30" s="139" t="s">
        <v>111</v>
      </c>
    </row>
    <row r="31" spans="1:15" ht="17.25" customHeight="1">
      <c r="A31" s="4" t="s">
        <v>27</v>
      </c>
      <c r="B31" s="57">
        <v>55</v>
      </c>
      <c r="C31" s="58">
        <v>306</v>
      </c>
      <c r="D31" s="59">
        <v>361</v>
      </c>
      <c r="E31" s="55">
        <v>403579</v>
      </c>
      <c r="F31" s="58">
        <v>10779038</v>
      </c>
      <c r="G31" s="60">
        <v>11182617</v>
      </c>
      <c r="H31" s="52">
        <v>386732</v>
      </c>
      <c r="I31" s="58">
        <v>10471288</v>
      </c>
      <c r="J31" s="60">
        <v>10858020</v>
      </c>
      <c r="K31" s="4" t="s">
        <v>27</v>
      </c>
      <c r="M31" s="139" t="s">
        <v>111</v>
      </c>
      <c r="N31" s="139" t="s">
        <v>111</v>
      </c>
      <c r="O31" s="139" t="s">
        <v>111</v>
      </c>
    </row>
    <row r="32" spans="1:15" ht="17.25" customHeight="1">
      <c r="A32" s="4" t="s">
        <v>28</v>
      </c>
      <c r="B32" s="57">
        <v>61</v>
      </c>
      <c r="C32" s="58">
        <v>152</v>
      </c>
      <c r="D32" s="59">
        <v>213</v>
      </c>
      <c r="E32" s="55">
        <v>282894</v>
      </c>
      <c r="F32" s="58">
        <v>5250012</v>
      </c>
      <c r="G32" s="60">
        <v>5532906</v>
      </c>
      <c r="H32" s="52">
        <v>282894</v>
      </c>
      <c r="I32" s="58">
        <v>5173977</v>
      </c>
      <c r="J32" s="60">
        <v>5456871</v>
      </c>
      <c r="K32" s="4" t="s">
        <v>28</v>
      </c>
      <c r="M32" s="139" t="s">
        <v>111</v>
      </c>
      <c r="N32" s="139" t="s">
        <v>111</v>
      </c>
      <c r="O32" s="139" t="s">
        <v>111</v>
      </c>
    </row>
    <row r="33" spans="1:15" ht="17.25" customHeight="1">
      <c r="A33" s="4" t="s">
        <v>29</v>
      </c>
      <c r="B33" s="57">
        <v>56</v>
      </c>
      <c r="C33" s="58">
        <v>118</v>
      </c>
      <c r="D33" s="59">
        <v>174</v>
      </c>
      <c r="E33" s="55">
        <v>285879</v>
      </c>
      <c r="F33" s="58">
        <v>14614372</v>
      </c>
      <c r="G33" s="60">
        <v>14900251</v>
      </c>
      <c r="H33" s="52">
        <v>275379</v>
      </c>
      <c r="I33" s="58">
        <v>12684106</v>
      </c>
      <c r="J33" s="60">
        <v>12959485</v>
      </c>
      <c r="K33" s="4" t="s">
        <v>29</v>
      </c>
      <c r="M33" s="139" t="s">
        <v>111</v>
      </c>
      <c r="N33" s="139" t="s">
        <v>111</v>
      </c>
      <c r="O33" s="139" t="s">
        <v>111</v>
      </c>
    </row>
    <row r="34" spans="1:15" ht="17.25" customHeight="1">
      <c r="A34" s="4" t="s">
        <v>30</v>
      </c>
      <c r="B34" s="57">
        <v>109</v>
      </c>
      <c r="C34" s="58">
        <v>204</v>
      </c>
      <c r="D34" s="59">
        <v>313</v>
      </c>
      <c r="E34" s="55">
        <v>714789</v>
      </c>
      <c r="F34" s="58">
        <v>13498471</v>
      </c>
      <c r="G34" s="60">
        <v>14213260</v>
      </c>
      <c r="H34" s="52">
        <v>714789</v>
      </c>
      <c r="I34" s="58">
        <v>13305623</v>
      </c>
      <c r="J34" s="60">
        <v>14020412</v>
      </c>
      <c r="K34" s="4" t="s">
        <v>30</v>
      </c>
      <c r="M34" s="139" t="s">
        <v>111</v>
      </c>
      <c r="N34" s="139" t="s">
        <v>111</v>
      </c>
      <c r="O34" s="139" t="s">
        <v>111</v>
      </c>
    </row>
    <row r="35" spans="1:15" ht="17.25" customHeight="1">
      <c r="A35" s="4" t="s">
        <v>31</v>
      </c>
      <c r="B35" s="57">
        <v>33</v>
      </c>
      <c r="C35" s="58">
        <v>64</v>
      </c>
      <c r="D35" s="59">
        <v>97</v>
      </c>
      <c r="E35" s="55">
        <v>199887</v>
      </c>
      <c r="F35" s="58">
        <v>4786878</v>
      </c>
      <c r="G35" s="60">
        <v>4986765</v>
      </c>
      <c r="H35" s="52">
        <v>187630</v>
      </c>
      <c r="I35" s="58">
        <v>4759311</v>
      </c>
      <c r="J35" s="60">
        <v>4946941</v>
      </c>
      <c r="K35" s="4" t="s">
        <v>31</v>
      </c>
      <c r="M35" s="139" t="s">
        <v>111</v>
      </c>
      <c r="N35" s="139" t="s">
        <v>111</v>
      </c>
      <c r="O35" s="139" t="s">
        <v>111</v>
      </c>
    </row>
    <row r="36" spans="1:15" ht="17.25" customHeight="1">
      <c r="A36" s="4" t="s">
        <v>32</v>
      </c>
      <c r="B36" s="57">
        <v>0</v>
      </c>
      <c r="C36" s="58">
        <v>20</v>
      </c>
      <c r="D36" s="59">
        <v>20</v>
      </c>
      <c r="E36" s="55">
        <v>0</v>
      </c>
      <c r="F36" s="58">
        <v>1189667</v>
      </c>
      <c r="G36" s="60">
        <v>1189667</v>
      </c>
      <c r="H36" s="52">
        <v>0</v>
      </c>
      <c r="I36" s="58">
        <v>1189640</v>
      </c>
      <c r="J36" s="60">
        <v>1189640</v>
      </c>
      <c r="K36" s="4" t="s">
        <v>32</v>
      </c>
      <c r="M36" s="139" t="s">
        <v>111</v>
      </c>
      <c r="N36" s="139" t="s">
        <v>111</v>
      </c>
      <c r="O36" s="139" t="s">
        <v>111</v>
      </c>
    </row>
    <row r="37" spans="1:15" ht="17.25" customHeight="1">
      <c r="A37" s="4" t="s">
        <v>33</v>
      </c>
      <c r="B37" s="57">
        <v>8</v>
      </c>
      <c r="C37" s="58">
        <v>26</v>
      </c>
      <c r="D37" s="59">
        <v>34</v>
      </c>
      <c r="E37" s="55">
        <v>33540</v>
      </c>
      <c r="F37" s="58">
        <v>3994813</v>
      </c>
      <c r="G37" s="60">
        <v>4028353</v>
      </c>
      <c r="H37" s="52">
        <v>33540</v>
      </c>
      <c r="I37" s="58">
        <v>3989149</v>
      </c>
      <c r="J37" s="60">
        <v>4022689</v>
      </c>
      <c r="K37" s="4" t="s">
        <v>33</v>
      </c>
      <c r="M37" s="139" t="s">
        <v>111</v>
      </c>
      <c r="N37" s="139" t="s">
        <v>111</v>
      </c>
      <c r="O37" s="139" t="s">
        <v>111</v>
      </c>
    </row>
    <row r="38" spans="1:15" ht="17.25" customHeight="1">
      <c r="A38" s="4" t="s">
        <v>34</v>
      </c>
      <c r="B38" s="57">
        <v>0</v>
      </c>
      <c r="C38" s="58">
        <v>20</v>
      </c>
      <c r="D38" s="59">
        <v>20</v>
      </c>
      <c r="E38" s="55">
        <v>0</v>
      </c>
      <c r="F38" s="58">
        <v>2602499</v>
      </c>
      <c r="G38" s="60">
        <v>2602499</v>
      </c>
      <c r="H38" s="52">
        <v>0</v>
      </c>
      <c r="I38" s="58">
        <v>2602499</v>
      </c>
      <c r="J38" s="60">
        <v>2602499</v>
      </c>
      <c r="K38" s="4" t="s">
        <v>34</v>
      </c>
      <c r="M38" s="139" t="s">
        <v>111</v>
      </c>
      <c r="N38" s="139" t="s">
        <v>111</v>
      </c>
      <c r="O38" s="139" t="s">
        <v>111</v>
      </c>
    </row>
    <row r="39" spans="1:15" ht="17.25" customHeight="1">
      <c r="A39" s="4" t="s">
        <v>35</v>
      </c>
      <c r="B39" s="57">
        <v>16</v>
      </c>
      <c r="C39" s="58">
        <v>71</v>
      </c>
      <c r="D39" s="59">
        <v>87</v>
      </c>
      <c r="E39" s="55">
        <v>59562</v>
      </c>
      <c r="F39" s="58">
        <v>33429182</v>
      </c>
      <c r="G39" s="60">
        <v>33488744</v>
      </c>
      <c r="H39" s="52">
        <v>59563</v>
      </c>
      <c r="I39" s="58">
        <v>33371171</v>
      </c>
      <c r="J39" s="60">
        <v>33430734</v>
      </c>
      <c r="K39" s="4" t="s">
        <v>35</v>
      </c>
      <c r="M39" s="139" t="s">
        <v>111</v>
      </c>
      <c r="N39" s="139" t="s">
        <v>111</v>
      </c>
      <c r="O39" s="139" t="s">
        <v>111</v>
      </c>
    </row>
    <row r="40" spans="1:15" ht="17.25" customHeight="1">
      <c r="A40" s="4" t="s">
        <v>36</v>
      </c>
      <c r="B40" s="57">
        <v>3</v>
      </c>
      <c r="C40" s="58">
        <v>40</v>
      </c>
      <c r="D40" s="59">
        <v>43</v>
      </c>
      <c r="E40" s="55">
        <v>23417</v>
      </c>
      <c r="F40" s="58">
        <v>11103703</v>
      </c>
      <c r="G40" s="60">
        <v>11127120</v>
      </c>
      <c r="H40" s="52">
        <v>23417</v>
      </c>
      <c r="I40" s="58">
        <v>11043868</v>
      </c>
      <c r="J40" s="60">
        <v>11067285</v>
      </c>
      <c r="K40" s="4" t="s">
        <v>36</v>
      </c>
      <c r="M40" s="139" t="s">
        <v>111</v>
      </c>
      <c r="N40" s="139" t="s">
        <v>111</v>
      </c>
      <c r="O40" s="139" t="s">
        <v>111</v>
      </c>
    </row>
    <row r="41" spans="1:15" ht="17.25" customHeight="1">
      <c r="A41" s="4" t="s">
        <v>37</v>
      </c>
      <c r="B41" s="57">
        <v>0</v>
      </c>
      <c r="C41" s="58">
        <v>19</v>
      </c>
      <c r="D41" s="59">
        <v>19</v>
      </c>
      <c r="E41" s="55">
        <v>0</v>
      </c>
      <c r="F41" s="58">
        <v>2320274</v>
      </c>
      <c r="G41" s="60">
        <v>2320274</v>
      </c>
      <c r="H41" s="52">
        <v>0</v>
      </c>
      <c r="I41" s="58">
        <v>2320274</v>
      </c>
      <c r="J41" s="60">
        <v>2320274</v>
      </c>
      <c r="K41" s="4" t="s">
        <v>37</v>
      </c>
      <c r="M41" s="139" t="s">
        <v>111</v>
      </c>
      <c r="N41" s="139" t="s">
        <v>111</v>
      </c>
      <c r="O41" s="139" t="s">
        <v>111</v>
      </c>
    </row>
    <row r="42" spans="1:15" ht="17.25" customHeight="1">
      <c r="A42" s="4" t="s">
        <v>38</v>
      </c>
      <c r="B42" s="57">
        <v>0</v>
      </c>
      <c r="C42" s="58">
        <v>33</v>
      </c>
      <c r="D42" s="59">
        <v>33</v>
      </c>
      <c r="E42" s="55">
        <v>0</v>
      </c>
      <c r="F42" s="58">
        <v>3149812</v>
      </c>
      <c r="G42" s="60">
        <v>3149812</v>
      </c>
      <c r="H42" s="52">
        <v>0</v>
      </c>
      <c r="I42" s="58">
        <v>3121464</v>
      </c>
      <c r="J42" s="60">
        <v>3121464</v>
      </c>
      <c r="K42" s="4" t="s">
        <v>38</v>
      </c>
      <c r="M42" s="139" t="s">
        <v>111</v>
      </c>
      <c r="N42" s="139" t="s">
        <v>111</v>
      </c>
      <c r="O42" s="139" t="s">
        <v>111</v>
      </c>
    </row>
    <row r="43" spans="1:15" ht="17.25" customHeight="1" thickBot="1">
      <c r="A43" s="5" t="s">
        <v>39</v>
      </c>
      <c r="B43" s="64">
        <v>0</v>
      </c>
      <c r="C43" s="61">
        <v>30</v>
      </c>
      <c r="D43" s="62">
        <v>30</v>
      </c>
      <c r="E43" s="55">
        <v>0</v>
      </c>
      <c r="F43" s="61">
        <v>1412605</v>
      </c>
      <c r="G43" s="63">
        <v>1412605</v>
      </c>
      <c r="H43" s="52">
        <v>0</v>
      </c>
      <c r="I43" s="61">
        <v>1412605</v>
      </c>
      <c r="J43" s="63">
        <v>1412605</v>
      </c>
      <c r="K43" s="5" t="s">
        <v>39</v>
      </c>
      <c r="M43" s="139" t="s">
        <v>111</v>
      </c>
      <c r="N43" s="139" t="s">
        <v>111</v>
      </c>
      <c r="O43" s="139" t="s">
        <v>111</v>
      </c>
    </row>
    <row r="44" spans="1:15" s="42" customFormat="1" ht="17.25" customHeight="1" thickBot="1">
      <c r="A44" s="39" t="s">
        <v>43</v>
      </c>
      <c r="B44" s="115">
        <v>1944</v>
      </c>
      <c r="C44" s="116">
        <v>8145</v>
      </c>
      <c r="D44" s="117">
        <v>10089</v>
      </c>
      <c r="E44" s="118">
        <v>13173727</v>
      </c>
      <c r="F44" s="116">
        <v>590104474</v>
      </c>
      <c r="G44" s="119">
        <v>603278201</v>
      </c>
      <c r="H44" s="115">
        <v>13098556</v>
      </c>
      <c r="I44" s="116">
        <v>575656297</v>
      </c>
      <c r="J44" s="119">
        <v>588754853</v>
      </c>
      <c r="K44" s="39" t="s">
        <v>43</v>
      </c>
    </row>
    <row r="45" spans="1:15" s="42" customFormat="1" ht="17.25" customHeight="1" thickBot="1">
      <c r="A45" s="39" t="s">
        <v>101</v>
      </c>
      <c r="B45" s="115">
        <v>664</v>
      </c>
      <c r="C45" s="116">
        <v>2711</v>
      </c>
      <c r="D45" s="117">
        <v>3375</v>
      </c>
      <c r="E45" s="118">
        <v>4839019</v>
      </c>
      <c r="F45" s="116">
        <v>198106943</v>
      </c>
      <c r="G45" s="119">
        <v>202945962</v>
      </c>
      <c r="H45" s="115">
        <v>4796467</v>
      </c>
      <c r="I45" s="116">
        <v>194357839</v>
      </c>
      <c r="J45" s="119">
        <v>199154306</v>
      </c>
      <c r="K45" s="39" t="s">
        <v>101</v>
      </c>
    </row>
    <row r="46" spans="1:15" s="42" customFormat="1" ht="17.25" customHeight="1" thickBot="1">
      <c r="A46" s="40" t="s">
        <v>102</v>
      </c>
      <c r="B46" s="115">
        <v>2608</v>
      </c>
      <c r="C46" s="116">
        <v>10856</v>
      </c>
      <c r="D46" s="117">
        <v>13464</v>
      </c>
      <c r="E46" s="118">
        <v>18012746</v>
      </c>
      <c r="F46" s="116">
        <v>788211417</v>
      </c>
      <c r="G46" s="119">
        <v>806224163</v>
      </c>
      <c r="H46" s="115">
        <v>17895023</v>
      </c>
      <c r="I46" s="116">
        <v>770014136</v>
      </c>
      <c r="J46" s="119">
        <v>787909159</v>
      </c>
      <c r="K46" s="40" t="s">
        <v>102</v>
      </c>
    </row>
    <row r="47" spans="1:15" ht="17.25" customHeight="1">
      <c r="K47" s="22" t="s">
        <v>122</v>
      </c>
    </row>
  </sheetData>
  <mergeCells count="5">
    <mergeCell ref="A3:A4"/>
    <mergeCell ref="B3:D3"/>
    <mergeCell ref="E3:G3"/>
    <mergeCell ref="H3:J3"/>
    <mergeCell ref="K3:K4"/>
  </mergeCells>
  <phoneticPr fontId="2"/>
  <printOptions horizontalCentered="1" verticalCentered="1"/>
  <pageMargins left="0.59055118110236227" right="0.59055118110236227" top="0.59055118110236227" bottom="0.59055118110236227" header="0.19685039370078741" footer="0.19685039370078741"/>
  <pageSetup paperSize="9" scale="6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J47"/>
  <sheetViews>
    <sheetView view="pageBreakPreview" zoomScale="85" zoomScaleNormal="100" zoomScaleSheetLayoutView="85" workbookViewId="0">
      <pane xSplit="1" ySplit="4" topLeftCell="B5" activePane="bottomRight" state="frozen"/>
      <selection pane="topRight"/>
      <selection pane="bottomLeft"/>
      <selection pane="bottomRight" activeCell="J15" sqref="J15"/>
    </sheetView>
  </sheetViews>
  <sheetFormatPr defaultColWidth="9" defaultRowHeight="13.5"/>
  <cols>
    <col min="1" max="1" width="12.625" style="1" customWidth="1"/>
    <col min="2" max="9" width="18.625" style="2" customWidth="1"/>
    <col min="10" max="10" width="12.625" style="1" customWidth="1"/>
    <col min="11" max="16384" width="9" style="1"/>
  </cols>
  <sheetData>
    <row r="1" spans="1:10" s="20" customFormat="1" ht="17.25">
      <c r="A1" s="114" t="s">
        <v>126</v>
      </c>
      <c r="B1" s="6"/>
      <c r="C1" s="21"/>
      <c r="D1" s="21"/>
      <c r="E1" s="21"/>
      <c r="F1" s="21"/>
      <c r="G1" s="21"/>
      <c r="H1" s="21"/>
      <c r="I1" s="21"/>
    </row>
    <row r="2" spans="1:10" ht="14.25" thickBot="1">
      <c r="B2" s="14"/>
      <c r="C2" s="14"/>
      <c r="D2" s="14"/>
      <c r="E2" s="14"/>
      <c r="F2" s="14"/>
      <c r="G2" s="14"/>
      <c r="H2" s="14"/>
      <c r="I2" s="14"/>
      <c r="J2" s="7" t="s">
        <v>64</v>
      </c>
    </row>
    <row r="3" spans="1:10" s="27" customFormat="1" ht="19.5" customHeight="1">
      <c r="A3" s="180" t="s">
        <v>0</v>
      </c>
      <c r="B3" s="30" t="s">
        <v>1</v>
      </c>
      <c r="C3" s="31"/>
      <c r="D3" s="32" t="s">
        <v>44</v>
      </c>
      <c r="E3" s="33"/>
      <c r="F3" s="32" t="s">
        <v>45</v>
      </c>
      <c r="G3" s="34"/>
      <c r="H3" s="32" t="s">
        <v>46</v>
      </c>
      <c r="I3" s="34"/>
      <c r="J3" s="188" t="s">
        <v>0</v>
      </c>
    </row>
    <row r="4" spans="1:10" s="27" customFormat="1" ht="20.100000000000001" customHeight="1" thickBot="1">
      <c r="A4" s="181"/>
      <c r="B4" s="35" t="s">
        <v>2</v>
      </c>
      <c r="C4" s="36" t="s">
        <v>3</v>
      </c>
      <c r="D4" s="35" t="s">
        <v>2</v>
      </c>
      <c r="E4" s="37" t="s">
        <v>3</v>
      </c>
      <c r="F4" s="35" t="s">
        <v>2</v>
      </c>
      <c r="G4" s="38" t="s">
        <v>3</v>
      </c>
      <c r="H4" s="35" t="s">
        <v>2</v>
      </c>
      <c r="I4" s="38" t="s">
        <v>3</v>
      </c>
      <c r="J4" s="189"/>
    </row>
    <row r="5" spans="1:10" ht="15.95" customHeight="1">
      <c r="A5" s="3" t="s">
        <v>4</v>
      </c>
      <c r="B5" s="68">
        <v>99033949</v>
      </c>
      <c r="C5" s="56">
        <v>97911817</v>
      </c>
      <c r="D5" s="68">
        <v>58510210</v>
      </c>
      <c r="E5" s="54">
        <v>57084965</v>
      </c>
      <c r="F5" s="68">
        <v>6003978</v>
      </c>
      <c r="G5" s="56">
        <v>5519754</v>
      </c>
      <c r="H5" s="55">
        <v>163548137</v>
      </c>
      <c r="I5" s="56">
        <v>160516536</v>
      </c>
      <c r="J5" s="9" t="s">
        <v>4</v>
      </c>
    </row>
    <row r="6" spans="1:10" ht="15.95" customHeight="1">
      <c r="A6" s="4" t="s">
        <v>5</v>
      </c>
      <c r="B6" s="68">
        <v>14159956</v>
      </c>
      <c r="C6" s="56">
        <v>13949984</v>
      </c>
      <c r="D6" s="68">
        <v>9406082</v>
      </c>
      <c r="E6" s="54">
        <v>9368170</v>
      </c>
      <c r="F6" s="68">
        <v>1111262</v>
      </c>
      <c r="G6" s="56">
        <v>721617</v>
      </c>
      <c r="H6" s="67">
        <v>24677300</v>
      </c>
      <c r="I6" s="56">
        <v>24039771</v>
      </c>
      <c r="J6" s="10" t="s">
        <v>5</v>
      </c>
    </row>
    <row r="7" spans="1:10" ht="15.95" customHeight="1">
      <c r="A7" s="4" t="s">
        <v>6</v>
      </c>
      <c r="B7" s="68">
        <v>60685609</v>
      </c>
      <c r="C7" s="56">
        <v>59588845</v>
      </c>
      <c r="D7" s="68">
        <v>15488529</v>
      </c>
      <c r="E7" s="54">
        <v>15247718</v>
      </c>
      <c r="F7" s="68">
        <v>0</v>
      </c>
      <c r="G7" s="56">
        <v>0</v>
      </c>
      <c r="H7" s="67">
        <v>76174138</v>
      </c>
      <c r="I7" s="56">
        <v>74836563</v>
      </c>
      <c r="J7" s="10" t="s">
        <v>6</v>
      </c>
    </row>
    <row r="8" spans="1:10" ht="15.95" customHeight="1">
      <c r="A8" s="4" t="s">
        <v>7</v>
      </c>
      <c r="B8" s="68">
        <v>35504625</v>
      </c>
      <c r="C8" s="56">
        <v>34920498</v>
      </c>
      <c r="D8" s="68">
        <v>15343204</v>
      </c>
      <c r="E8" s="54">
        <v>15192230</v>
      </c>
      <c r="F8" s="68">
        <v>0</v>
      </c>
      <c r="G8" s="56">
        <v>0</v>
      </c>
      <c r="H8" s="67">
        <v>50847829</v>
      </c>
      <c r="I8" s="56">
        <v>50112728</v>
      </c>
      <c r="J8" s="10" t="s">
        <v>7</v>
      </c>
    </row>
    <row r="9" spans="1:10" ht="15.95" customHeight="1">
      <c r="A9" s="4" t="s">
        <v>8</v>
      </c>
      <c r="B9" s="68">
        <v>42611619</v>
      </c>
      <c r="C9" s="56">
        <v>42408980</v>
      </c>
      <c r="D9" s="68">
        <v>16291388</v>
      </c>
      <c r="E9" s="54">
        <v>16238613</v>
      </c>
      <c r="F9" s="68">
        <v>1882408</v>
      </c>
      <c r="G9" s="56">
        <v>1219480</v>
      </c>
      <c r="H9" s="67">
        <v>60785415</v>
      </c>
      <c r="I9" s="56">
        <v>59867073</v>
      </c>
      <c r="J9" s="10" t="s">
        <v>8</v>
      </c>
    </row>
    <row r="10" spans="1:10" ht="15.95" customHeight="1">
      <c r="A10" s="4" t="s">
        <v>9</v>
      </c>
      <c r="B10" s="68">
        <v>10797176</v>
      </c>
      <c r="C10" s="56">
        <v>10541227</v>
      </c>
      <c r="D10" s="68">
        <v>11824848</v>
      </c>
      <c r="E10" s="54">
        <v>11785365</v>
      </c>
      <c r="F10" s="68">
        <v>6907</v>
      </c>
      <c r="G10" s="56">
        <v>4462</v>
      </c>
      <c r="H10" s="67">
        <v>22628931</v>
      </c>
      <c r="I10" s="56">
        <v>22331054</v>
      </c>
      <c r="J10" s="10" t="s">
        <v>9</v>
      </c>
    </row>
    <row r="11" spans="1:10" ht="15.95" customHeight="1">
      <c r="A11" s="4" t="s">
        <v>10</v>
      </c>
      <c r="B11" s="68">
        <v>24264142</v>
      </c>
      <c r="C11" s="56">
        <v>23071666</v>
      </c>
      <c r="D11" s="68">
        <v>15394339</v>
      </c>
      <c r="E11" s="54">
        <v>15361826</v>
      </c>
      <c r="F11" s="68">
        <v>0</v>
      </c>
      <c r="G11" s="56">
        <v>0</v>
      </c>
      <c r="H11" s="67">
        <v>39658481</v>
      </c>
      <c r="I11" s="56">
        <v>38433492</v>
      </c>
      <c r="J11" s="10" t="s">
        <v>10</v>
      </c>
    </row>
    <row r="12" spans="1:10" ht="15.95" customHeight="1">
      <c r="A12" s="4" t="s">
        <v>11</v>
      </c>
      <c r="B12" s="68">
        <v>10564358</v>
      </c>
      <c r="C12" s="56">
        <v>10310047</v>
      </c>
      <c r="D12" s="68">
        <v>6450170</v>
      </c>
      <c r="E12" s="54">
        <v>6415552</v>
      </c>
      <c r="F12" s="68">
        <v>125341</v>
      </c>
      <c r="G12" s="56">
        <v>81437</v>
      </c>
      <c r="H12" s="67">
        <v>17139869</v>
      </c>
      <c r="I12" s="56">
        <v>16807036</v>
      </c>
      <c r="J12" s="10" t="s">
        <v>11</v>
      </c>
    </row>
    <row r="13" spans="1:10" ht="15.95" customHeight="1">
      <c r="A13" s="4" t="s">
        <v>12</v>
      </c>
      <c r="B13" s="68">
        <v>28439094</v>
      </c>
      <c r="C13" s="56">
        <v>27223401</v>
      </c>
      <c r="D13" s="68">
        <v>35585821</v>
      </c>
      <c r="E13" s="54">
        <v>33427301</v>
      </c>
      <c r="F13" s="68">
        <v>7603095</v>
      </c>
      <c r="G13" s="56">
        <v>6622557</v>
      </c>
      <c r="H13" s="67">
        <v>71628010</v>
      </c>
      <c r="I13" s="56">
        <v>67273259</v>
      </c>
      <c r="J13" s="10" t="s">
        <v>12</v>
      </c>
    </row>
    <row r="14" spans="1:10" ht="15.95" customHeight="1">
      <c r="A14" s="5" t="s">
        <v>13</v>
      </c>
      <c r="B14" s="68">
        <v>15283338</v>
      </c>
      <c r="C14" s="56">
        <v>14913129</v>
      </c>
      <c r="D14" s="68">
        <v>13183448</v>
      </c>
      <c r="E14" s="54">
        <v>12991244</v>
      </c>
      <c r="F14" s="68">
        <v>6185</v>
      </c>
      <c r="G14" s="56">
        <v>4062</v>
      </c>
      <c r="H14" s="69">
        <v>28472971</v>
      </c>
      <c r="I14" s="60">
        <v>27908435</v>
      </c>
      <c r="J14" s="11" t="s">
        <v>13</v>
      </c>
    </row>
    <row r="15" spans="1:10" ht="15.95" customHeight="1">
      <c r="A15" s="144" t="s">
        <v>116</v>
      </c>
      <c r="B15" s="70">
        <v>18387693</v>
      </c>
      <c r="C15" s="71">
        <v>17773939</v>
      </c>
      <c r="D15" s="70">
        <v>7780860</v>
      </c>
      <c r="E15" s="72">
        <v>7753767</v>
      </c>
      <c r="F15" s="70">
        <v>738371</v>
      </c>
      <c r="G15" s="71">
        <v>481216</v>
      </c>
      <c r="H15" s="69">
        <v>26906924</v>
      </c>
      <c r="I15" s="71">
        <v>26008922</v>
      </c>
      <c r="J15" s="145" t="s">
        <v>116</v>
      </c>
    </row>
    <row r="16" spans="1:10" ht="15.95" customHeight="1">
      <c r="A16" s="8" t="s">
        <v>40</v>
      </c>
      <c r="B16" s="73">
        <v>7853501</v>
      </c>
      <c r="C16" s="60">
        <v>7688205</v>
      </c>
      <c r="D16" s="73">
        <v>12956695</v>
      </c>
      <c r="E16" s="59">
        <v>12931779</v>
      </c>
      <c r="F16" s="73">
        <v>0</v>
      </c>
      <c r="G16" s="60">
        <v>0</v>
      </c>
      <c r="H16" s="67">
        <v>20810196</v>
      </c>
      <c r="I16" s="60">
        <v>20619984</v>
      </c>
      <c r="J16" s="12" t="s">
        <v>40</v>
      </c>
    </row>
    <row r="17" spans="1:10" ht="15.95" customHeight="1">
      <c r="A17" s="3" t="s">
        <v>14</v>
      </c>
      <c r="B17" s="68">
        <v>2835028</v>
      </c>
      <c r="C17" s="56">
        <v>2738315</v>
      </c>
      <c r="D17" s="68">
        <v>2008157</v>
      </c>
      <c r="E17" s="54">
        <v>1991007</v>
      </c>
      <c r="F17" s="68">
        <v>4299219</v>
      </c>
      <c r="G17" s="56">
        <v>4297203</v>
      </c>
      <c r="H17" s="55">
        <v>9142404</v>
      </c>
      <c r="I17" s="56">
        <v>9026525</v>
      </c>
      <c r="J17" s="10" t="s">
        <v>14</v>
      </c>
    </row>
    <row r="18" spans="1:10" ht="15.95" customHeight="1">
      <c r="A18" s="4" t="s">
        <v>15</v>
      </c>
      <c r="B18" s="68">
        <v>3423182</v>
      </c>
      <c r="C18" s="56">
        <v>3401438</v>
      </c>
      <c r="D18" s="68">
        <v>3284190</v>
      </c>
      <c r="E18" s="54">
        <v>3222456</v>
      </c>
      <c r="F18" s="68">
        <v>0</v>
      </c>
      <c r="G18" s="56">
        <v>0</v>
      </c>
      <c r="H18" s="67">
        <v>6707372</v>
      </c>
      <c r="I18" s="56">
        <v>6623894</v>
      </c>
      <c r="J18" s="10" t="s">
        <v>15</v>
      </c>
    </row>
    <row r="19" spans="1:10" ht="15.95" customHeight="1">
      <c r="A19" s="4" t="s">
        <v>16</v>
      </c>
      <c r="B19" s="68">
        <v>1652142</v>
      </c>
      <c r="C19" s="56">
        <v>1630259</v>
      </c>
      <c r="D19" s="68">
        <v>4085473</v>
      </c>
      <c r="E19" s="54">
        <v>4015782</v>
      </c>
      <c r="F19" s="68">
        <v>0</v>
      </c>
      <c r="G19" s="56">
        <v>0</v>
      </c>
      <c r="H19" s="67">
        <v>5737615</v>
      </c>
      <c r="I19" s="56">
        <v>5646041</v>
      </c>
      <c r="J19" s="10" t="s">
        <v>16</v>
      </c>
    </row>
    <row r="20" spans="1:10" ht="15.95" customHeight="1">
      <c r="A20" s="4" t="s">
        <v>17</v>
      </c>
      <c r="B20" s="68">
        <v>5324605</v>
      </c>
      <c r="C20" s="56">
        <v>5235050</v>
      </c>
      <c r="D20" s="68">
        <v>3308163</v>
      </c>
      <c r="E20" s="54">
        <v>3267848</v>
      </c>
      <c r="F20" s="68">
        <v>0</v>
      </c>
      <c r="G20" s="56">
        <v>0</v>
      </c>
      <c r="H20" s="67">
        <v>8632768</v>
      </c>
      <c r="I20" s="56">
        <v>8502898</v>
      </c>
      <c r="J20" s="10" t="s">
        <v>17</v>
      </c>
    </row>
    <row r="21" spans="1:10" ht="15.95" customHeight="1">
      <c r="A21" s="4" t="s">
        <v>18</v>
      </c>
      <c r="B21" s="68">
        <v>4156887</v>
      </c>
      <c r="C21" s="56">
        <v>4152005</v>
      </c>
      <c r="D21" s="68">
        <v>1233665</v>
      </c>
      <c r="E21" s="54">
        <v>1213166</v>
      </c>
      <c r="F21" s="68">
        <v>0</v>
      </c>
      <c r="G21" s="56">
        <v>0</v>
      </c>
      <c r="H21" s="67">
        <v>5390552</v>
      </c>
      <c r="I21" s="56">
        <v>5365171</v>
      </c>
      <c r="J21" s="10" t="s">
        <v>18</v>
      </c>
    </row>
    <row r="22" spans="1:10" ht="15.95" customHeight="1">
      <c r="A22" s="4" t="s">
        <v>19</v>
      </c>
      <c r="B22" s="68">
        <v>12427564</v>
      </c>
      <c r="C22" s="56">
        <v>12239873</v>
      </c>
      <c r="D22" s="68">
        <v>1744395</v>
      </c>
      <c r="E22" s="54">
        <v>1722719</v>
      </c>
      <c r="F22" s="68">
        <v>0</v>
      </c>
      <c r="G22" s="56">
        <v>0</v>
      </c>
      <c r="H22" s="67">
        <v>14171959</v>
      </c>
      <c r="I22" s="56">
        <v>13962592</v>
      </c>
      <c r="J22" s="10" t="s">
        <v>19</v>
      </c>
    </row>
    <row r="23" spans="1:10" ht="15.95" customHeight="1">
      <c r="A23" s="4" t="s">
        <v>20</v>
      </c>
      <c r="B23" s="68">
        <v>1978102</v>
      </c>
      <c r="C23" s="56">
        <v>1971093</v>
      </c>
      <c r="D23" s="68">
        <v>1010246</v>
      </c>
      <c r="E23" s="54">
        <v>1006461</v>
      </c>
      <c r="F23" s="68">
        <v>0</v>
      </c>
      <c r="G23" s="56">
        <v>0</v>
      </c>
      <c r="H23" s="67">
        <v>2988348</v>
      </c>
      <c r="I23" s="56">
        <v>2977554</v>
      </c>
      <c r="J23" s="10" t="s">
        <v>20</v>
      </c>
    </row>
    <row r="24" spans="1:10" ht="15.95" customHeight="1">
      <c r="A24" s="4" t="s">
        <v>21</v>
      </c>
      <c r="B24" s="68">
        <v>8757529</v>
      </c>
      <c r="C24" s="56">
        <v>8582491</v>
      </c>
      <c r="D24" s="68">
        <v>5564892</v>
      </c>
      <c r="E24" s="54">
        <v>5538255</v>
      </c>
      <c r="F24" s="68">
        <v>0</v>
      </c>
      <c r="G24" s="56">
        <v>0</v>
      </c>
      <c r="H24" s="67">
        <v>14322421</v>
      </c>
      <c r="I24" s="56">
        <v>14120746</v>
      </c>
      <c r="J24" s="10" t="s">
        <v>21</v>
      </c>
    </row>
    <row r="25" spans="1:10" ht="15.95" customHeight="1">
      <c r="A25" s="4" t="s">
        <v>47</v>
      </c>
      <c r="B25" s="68">
        <v>352528</v>
      </c>
      <c r="C25" s="56">
        <v>352528</v>
      </c>
      <c r="D25" s="68">
        <v>577844</v>
      </c>
      <c r="E25" s="54">
        <v>577785</v>
      </c>
      <c r="F25" s="68">
        <v>0</v>
      </c>
      <c r="G25" s="56">
        <v>0</v>
      </c>
      <c r="H25" s="67">
        <v>930372</v>
      </c>
      <c r="I25" s="56">
        <v>930313</v>
      </c>
      <c r="J25" s="10" t="s">
        <v>47</v>
      </c>
    </row>
    <row r="26" spans="1:10" ht="15.95" customHeight="1">
      <c r="A26" s="4" t="s">
        <v>22</v>
      </c>
      <c r="B26" s="68">
        <v>821346</v>
      </c>
      <c r="C26" s="56">
        <v>809164</v>
      </c>
      <c r="D26" s="68">
        <v>692276</v>
      </c>
      <c r="E26" s="54">
        <v>692272</v>
      </c>
      <c r="F26" s="68">
        <v>0</v>
      </c>
      <c r="G26" s="56">
        <v>0</v>
      </c>
      <c r="H26" s="67">
        <v>1513622</v>
      </c>
      <c r="I26" s="56">
        <v>1501436</v>
      </c>
      <c r="J26" s="10" t="s">
        <v>22</v>
      </c>
    </row>
    <row r="27" spans="1:10" ht="15.95" customHeight="1">
      <c r="A27" s="4" t="s">
        <v>23</v>
      </c>
      <c r="B27" s="68">
        <v>2132555</v>
      </c>
      <c r="C27" s="56">
        <v>2120857</v>
      </c>
      <c r="D27" s="68">
        <v>2404940</v>
      </c>
      <c r="E27" s="54">
        <v>2404876</v>
      </c>
      <c r="F27" s="68">
        <v>0</v>
      </c>
      <c r="G27" s="56">
        <v>0</v>
      </c>
      <c r="H27" s="67">
        <v>4537495</v>
      </c>
      <c r="I27" s="56">
        <v>4525733</v>
      </c>
      <c r="J27" s="10" t="s">
        <v>23</v>
      </c>
    </row>
    <row r="28" spans="1:10" ht="15.95" customHeight="1">
      <c r="A28" s="4" t="s">
        <v>24</v>
      </c>
      <c r="B28" s="68">
        <v>490202</v>
      </c>
      <c r="C28" s="56">
        <v>461185</v>
      </c>
      <c r="D28" s="68">
        <v>1111326</v>
      </c>
      <c r="E28" s="54">
        <v>1111301</v>
      </c>
      <c r="F28" s="68">
        <v>22057</v>
      </c>
      <c r="G28" s="56">
        <v>14590</v>
      </c>
      <c r="H28" s="67">
        <v>1623585</v>
      </c>
      <c r="I28" s="56">
        <v>1587076</v>
      </c>
      <c r="J28" s="10" t="s">
        <v>24</v>
      </c>
    </row>
    <row r="29" spans="1:10" ht="15.95" customHeight="1">
      <c r="A29" s="4" t="s">
        <v>25</v>
      </c>
      <c r="B29" s="68">
        <v>3395942</v>
      </c>
      <c r="C29" s="56">
        <v>3395229</v>
      </c>
      <c r="D29" s="68">
        <v>1825294</v>
      </c>
      <c r="E29" s="54">
        <v>1774258</v>
      </c>
      <c r="F29" s="68">
        <v>0</v>
      </c>
      <c r="G29" s="56">
        <v>0</v>
      </c>
      <c r="H29" s="67">
        <v>5221236</v>
      </c>
      <c r="I29" s="56">
        <v>5169487</v>
      </c>
      <c r="J29" s="10" t="s">
        <v>25</v>
      </c>
    </row>
    <row r="30" spans="1:10" ht="15.95" customHeight="1">
      <c r="A30" s="4" t="s">
        <v>26</v>
      </c>
      <c r="B30" s="68">
        <v>6862807</v>
      </c>
      <c r="C30" s="56">
        <v>6862670</v>
      </c>
      <c r="D30" s="68">
        <v>5028533</v>
      </c>
      <c r="E30" s="54">
        <v>4943251</v>
      </c>
      <c r="F30" s="68">
        <v>0</v>
      </c>
      <c r="G30" s="56">
        <v>0</v>
      </c>
      <c r="H30" s="67">
        <v>11891340</v>
      </c>
      <c r="I30" s="56">
        <v>11805921</v>
      </c>
      <c r="J30" s="10" t="s">
        <v>26</v>
      </c>
    </row>
    <row r="31" spans="1:10" ht="15.95" customHeight="1">
      <c r="A31" s="4" t="s">
        <v>27</v>
      </c>
      <c r="B31" s="68">
        <v>7621566</v>
      </c>
      <c r="C31" s="56">
        <v>7379505</v>
      </c>
      <c r="D31" s="68">
        <v>3509700</v>
      </c>
      <c r="E31" s="54">
        <v>3444973</v>
      </c>
      <c r="F31" s="68">
        <v>51351</v>
      </c>
      <c r="G31" s="56">
        <v>33542</v>
      </c>
      <c r="H31" s="67">
        <v>11182617</v>
      </c>
      <c r="I31" s="56">
        <v>10858020</v>
      </c>
      <c r="J31" s="10" t="s">
        <v>27</v>
      </c>
    </row>
    <row r="32" spans="1:10" ht="15.95" customHeight="1">
      <c r="A32" s="4" t="s">
        <v>28</v>
      </c>
      <c r="B32" s="68">
        <v>3293809</v>
      </c>
      <c r="C32" s="56">
        <v>3274427</v>
      </c>
      <c r="D32" s="68">
        <v>2239097</v>
      </c>
      <c r="E32" s="54">
        <v>2182444</v>
      </c>
      <c r="F32" s="68">
        <v>0</v>
      </c>
      <c r="G32" s="56">
        <v>0</v>
      </c>
      <c r="H32" s="67">
        <v>5532906</v>
      </c>
      <c r="I32" s="56">
        <v>5456871</v>
      </c>
      <c r="J32" s="10" t="s">
        <v>28</v>
      </c>
    </row>
    <row r="33" spans="1:10" ht="15.95" customHeight="1">
      <c r="A33" s="4" t="s">
        <v>29</v>
      </c>
      <c r="B33" s="68">
        <v>9119015</v>
      </c>
      <c r="C33" s="56">
        <v>7178428</v>
      </c>
      <c r="D33" s="68">
        <v>5781236</v>
      </c>
      <c r="E33" s="54">
        <v>5781057</v>
      </c>
      <c r="F33" s="68">
        <v>0</v>
      </c>
      <c r="G33" s="56">
        <v>0</v>
      </c>
      <c r="H33" s="67">
        <v>14900251</v>
      </c>
      <c r="I33" s="56">
        <v>12959485</v>
      </c>
      <c r="J33" s="10" t="s">
        <v>29</v>
      </c>
    </row>
    <row r="34" spans="1:10" ht="15.95" customHeight="1">
      <c r="A34" s="4" t="s">
        <v>30</v>
      </c>
      <c r="B34" s="68">
        <v>7846401</v>
      </c>
      <c r="C34" s="56">
        <v>7669723</v>
      </c>
      <c r="D34" s="68">
        <v>6366859</v>
      </c>
      <c r="E34" s="54">
        <v>6350689</v>
      </c>
      <c r="F34" s="68">
        <v>0</v>
      </c>
      <c r="G34" s="56">
        <v>0</v>
      </c>
      <c r="H34" s="67">
        <v>14213260</v>
      </c>
      <c r="I34" s="56">
        <v>14020412</v>
      </c>
      <c r="J34" s="10" t="s">
        <v>30</v>
      </c>
    </row>
    <row r="35" spans="1:10" ht="15.95" customHeight="1">
      <c r="A35" s="4" t="s">
        <v>31</v>
      </c>
      <c r="B35" s="68">
        <v>2100343</v>
      </c>
      <c r="C35" s="56">
        <v>2060541</v>
      </c>
      <c r="D35" s="68">
        <v>2886422</v>
      </c>
      <c r="E35" s="54">
        <v>2886400</v>
      </c>
      <c r="F35" s="68">
        <v>0</v>
      </c>
      <c r="G35" s="56">
        <v>0</v>
      </c>
      <c r="H35" s="67">
        <v>4986765</v>
      </c>
      <c r="I35" s="56">
        <v>4946941</v>
      </c>
      <c r="J35" s="10" t="s">
        <v>31</v>
      </c>
    </row>
    <row r="36" spans="1:10" ht="15.95" customHeight="1">
      <c r="A36" s="4" t="s">
        <v>32</v>
      </c>
      <c r="B36" s="68">
        <v>196631</v>
      </c>
      <c r="C36" s="56">
        <v>196631</v>
      </c>
      <c r="D36" s="68">
        <v>993036</v>
      </c>
      <c r="E36" s="54">
        <v>993009</v>
      </c>
      <c r="F36" s="68">
        <v>0</v>
      </c>
      <c r="G36" s="56">
        <v>0</v>
      </c>
      <c r="H36" s="67">
        <v>1189667</v>
      </c>
      <c r="I36" s="56">
        <v>1189640</v>
      </c>
      <c r="J36" s="10" t="s">
        <v>32</v>
      </c>
    </row>
    <row r="37" spans="1:10" ht="15.95" customHeight="1">
      <c r="A37" s="4" t="s">
        <v>33</v>
      </c>
      <c r="B37" s="68">
        <v>356968</v>
      </c>
      <c r="C37" s="56">
        <v>351304</v>
      </c>
      <c r="D37" s="68">
        <v>3671385</v>
      </c>
      <c r="E37" s="54">
        <v>3671385</v>
      </c>
      <c r="F37" s="68">
        <v>0</v>
      </c>
      <c r="G37" s="56">
        <v>0</v>
      </c>
      <c r="H37" s="67">
        <v>4028353</v>
      </c>
      <c r="I37" s="56">
        <v>4022689</v>
      </c>
      <c r="J37" s="10" t="s">
        <v>33</v>
      </c>
    </row>
    <row r="38" spans="1:10" ht="15.95" customHeight="1">
      <c r="A38" s="4" t="s">
        <v>34</v>
      </c>
      <c r="B38" s="68">
        <v>127368</v>
      </c>
      <c r="C38" s="56">
        <v>127368</v>
      </c>
      <c r="D38" s="68">
        <v>2475131</v>
      </c>
      <c r="E38" s="54">
        <v>2475131</v>
      </c>
      <c r="F38" s="68">
        <v>0</v>
      </c>
      <c r="G38" s="56">
        <v>0</v>
      </c>
      <c r="H38" s="67">
        <v>2602499</v>
      </c>
      <c r="I38" s="56">
        <v>2602499</v>
      </c>
      <c r="J38" s="10" t="s">
        <v>34</v>
      </c>
    </row>
    <row r="39" spans="1:10" ht="15.95" customHeight="1">
      <c r="A39" s="4" t="s">
        <v>35</v>
      </c>
      <c r="B39" s="68">
        <v>2561969</v>
      </c>
      <c r="C39" s="56">
        <v>2503959</v>
      </c>
      <c r="D39" s="68">
        <v>30926775</v>
      </c>
      <c r="E39" s="54">
        <v>30926775</v>
      </c>
      <c r="F39" s="68">
        <v>0</v>
      </c>
      <c r="G39" s="56">
        <v>0</v>
      </c>
      <c r="H39" s="67">
        <v>33488744</v>
      </c>
      <c r="I39" s="56">
        <v>33430734</v>
      </c>
      <c r="J39" s="10" t="s">
        <v>35</v>
      </c>
    </row>
    <row r="40" spans="1:10" ht="15.95" customHeight="1">
      <c r="A40" s="4" t="s">
        <v>36</v>
      </c>
      <c r="B40" s="68">
        <v>753418</v>
      </c>
      <c r="C40" s="56">
        <v>693583</v>
      </c>
      <c r="D40" s="68">
        <v>10373702</v>
      </c>
      <c r="E40" s="54">
        <v>10373702</v>
      </c>
      <c r="F40" s="68">
        <v>0</v>
      </c>
      <c r="G40" s="56">
        <v>0</v>
      </c>
      <c r="H40" s="67">
        <v>11127120</v>
      </c>
      <c r="I40" s="56">
        <v>11067285</v>
      </c>
      <c r="J40" s="10" t="s">
        <v>36</v>
      </c>
    </row>
    <row r="41" spans="1:10" ht="15.95" customHeight="1">
      <c r="A41" s="4" t="s">
        <v>37</v>
      </c>
      <c r="B41" s="68">
        <v>281039</v>
      </c>
      <c r="C41" s="56">
        <v>281039</v>
      </c>
      <c r="D41" s="68">
        <v>2039235</v>
      </c>
      <c r="E41" s="54">
        <v>2039235</v>
      </c>
      <c r="F41" s="68">
        <v>0</v>
      </c>
      <c r="G41" s="56">
        <v>0</v>
      </c>
      <c r="H41" s="67">
        <v>2320274</v>
      </c>
      <c r="I41" s="56">
        <v>2320274</v>
      </c>
      <c r="J41" s="10" t="s">
        <v>37</v>
      </c>
    </row>
    <row r="42" spans="1:10" ht="15.95" customHeight="1">
      <c r="A42" s="4" t="s">
        <v>38</v>
      </c>
      <c r="B42" s="68">
        <v>713523</v>
      </c>
      <c r="C42" s="56">
        <v>685182</v>
      </c>
      <c r="D42" s="68">
        <v>2436289</v>
      </c>
      <c r="E42" s="54">
        <v>2436282</v>
      </c>
      <c r="F42" s="68">
        <v>0</v>
      </c>
      <c r="G42" s="56">
        <v>0</v>
      </c>
      <c r="H42" s="67">
        <v>3149812</v>
      </c>
      <c r="I42" s="56">
        <v>3121464</v>
      </c>
      <c r="J42" s="10" t="s">
        <v>38</v>
      </c>
    </row>
    <row r="43" spans="1:10" ht="15.95" customHeight="1" thickBot="1">
      <c r="A43" s="5" t="s">
        <v>39</v>
      </c>
      <c r="B43" s="68">
        <v>499097</v>
      </c>
      <c r="C43" s="56">
        <v>499097</v>
      </c>
      <c r="D43" s="68">
        <v>913508</v>
      </c>
      <c r="E43" s="54">
        <v>913508</v>
      </c>
      <c r="F43" s="68">
        <v>0</v>
      </c>
      <c r="G43" s="56">
        <v>0</v>
      </c>
      <c r="H43" s="69">
        <v>1412605</v>
      </c>
      <c r="I43" s="56">
        <v>1412605</v>
      </c>
      <c r="J43" s="11" t="s">
        <v>39</v>
      </c>
    </row>
    <row r="44" spans="1:10" s="27" customFormat="1" ht="15.95" customHeight="1" thickBot="1">
      <c r="A44" s="39" t="s">
        <v>43</v>
      </c>
      <c r="B44" s="120">
        <v>367585060</v>
      </c>
      <c r="C44" s="121">
        <v>360301738</v>
      </c>
      <c r="D44" s="120">
        <v>218215594</v>
      </c>
      <c r="E44" s="122">
        <v>213798530</v>
      </c>
      <c r="F44" s="120">
        <v>17477547</v>
      </c>
      <c r="G44" s="121">
        <v>14654585</v>
      </c>
      <c r="H44" s="120">
        <v>603278201</v>
      </c>
      <c r="I44" s="121">
        <v>588754853</v>
      </c>
      <c r="J44" s="39" t="s">
        <v>43</v>
      </c>
    </row>
    <row r="45" spans="1:10" s="27" customFormat="1" ht="15.95" customHeight="1" thickBot="1">
      <c r="A45" s="39" t="s">
        <v>41</v>
      </c>
      <c r="B45" s="123">
        <v>90081566</v>
      </c>
      <c r="C45" s="119">
        <v>86852944</v>
      </c>
      <c r="D45" s="123">
        <v>108491769</v>
      </c>
      <c r="E45" s="117">
        <v>107956027</v>
      </c>
      <c r="F45" s="123">
        <v>4372627</v>
      </c>
      <c r="G45" s="119">
        <v>4345335</v>
      </c>
      <c r="H45" s="123">
        <v>202945962</v>
      </c>
      <c r="I45" s="119">
        <v>199154306</v>
      </c>
      <c r="J45" s="39" t="s">
        <v>41</v>
      </c>
    </row>
    <row r="46" spans="1:10" s="27" customFormat="1" ht="15.95" customHeight="1" thickBot="1">
      <c r="A46" s="40" t="s">
        <v>42</v>
      </c>
      <c r="B46" s="124">
        <v>457666626</v>
      </c>
      <c r="C46" s="125">
        <v>447154682</v>
      </c>
      <c r="D46" s="124">
        <v>326707363</v>
      </c>
      <c r="E46" s="126">
        <v>321754557</v>
      </c>
      <c r="F46" s="124">
        <v>21850174</v>
      </c>
      <c r="G46" s="125">
        <v>18999920</v>
      </c>
      <c r="H46" s="124">
        <v>806224163</v>
      </c>
      <c r="I46" s="125">
        <v>787909159</v>
      </c>
      <c r="J46" s="40" t="s">
        <v>42</v>
      </c>
    </row>
    <row r="47" spans="1:10">
      <c r="J47" s="22" t="s">
        <v>122</v>
      </c>
    </row>
  </sheetData>
  <mergeCells count="2">
    <mergeCell ref="A3:A4"/>
    <mergeCell ref="J3:J4"/>
  </mergeCells>
  <phoneticPr fontId="2"/>
  <printOptions horizontalCentered="1" verticalCentered="1"/>
  <pageMargins left="0.59055118110236227" right="0.59055118110236227" top="0.59055118110236227" bottom="0.59055118110236227" header="0.19685039370078741" footer="0.19685039370078741"/>
  <pageSetup paperSize="9" scale="7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E0DDE-0AD2-4D4A-8284-3B8FBCA61A6D}">
  <sheetPr>
    <tabColor rgb="FFFF0000"/>
    <pageSetUpPr fitToPage="1"/>
  </sheetPr>
  <dimension ref="A1:AE170"/>
  <sheetViews>
    <sheetView view="pageBreakPreview" zoomScale="60" zoomScaleNormal="100" workbookViewId="0">
      <pane xSplit="1" ySplit="8" topLeftCell="O9" activePane="bottomRight" state="frozen"/>
      <selection activeCell="K47" sqref="K47"/>
      <selection pane="topRight" activeCell="K47" sqref="K47"/>
      <selection pane="bottomLeft" activeCell="K47" sqref="K47"/>
      <selection pane="bottomRight" activeCell="W42" sqref="W42"/>
    </sheetView>
  </sheetViews>
  <sheetFormatPr defaultColWidth="9" defaultRowHeight="17.25" customHeight="1"/>
  <cols>
    <col min="1" max="1" width="12.625" style="27" customWidth="1"/>
    <col min="2" max="9" width="10.625" style="16" customWidth="1"/>
    <col min="10" max="10" width="12.75" style="16" customWidth="1"/>
    <col min="11" max="17" width="10.625" style="16" customWidth="1"/>
    <col min="18" max="19" width="12.625" style="27" customWidth="1"/>
    <col min="20" max="20" width="12.625" style="16" customWidth="1"/>
    <col min="21" max="21" width="15.625" style="16" customWidth="1"/>
    <col min="22" max="22" width="13.25" style="16" customWidth="1"/>
    <col min="23" max="23" width="12" style="16" customWidth="1"/>
    <col min="24" max="26" width="12.625" style="16" customWidth="1"/>
    <col min="27" max="27" width="14.75" style="16" customWidth="1"/>
    <col min="28" max="28" width="12.625" style="27" customWidth="1"/>
    <col min="29" max="29" width="9" style="16"/>
    <col min="30" max="30" width="13.875" style="140" customWidth="1"/>
    <col min="31" max="31" width="3.625" style="141" bestFit="1" customWidth="1"/>
    <col min="32" max="16384" width="9" style="16"/>
  </cols>
  <sheetData>
    <row r="1" spans="1:31" ht="17.25" customHeight="1">
      <c r="A1" s="114" t="s">
        <v>134</v>
      </c>
      <c r="B1" s="150"/>
      <c r="H1" s="150"/>
      <c r="R1" s="20"/>
      <c r="S1" s="114" t="str">
        <f>A1</f>
        <v>令和５年度　固定資産（償却資産）の市町村長が価格等を決定したものにおける課税標準の特例規定の適用状況（その１）</v>
      </c>
      <c r="AA1" s="150"/>
      <c r="AB1" s="150" t="s">
        <v>93</v>
      </c>
    </row>
    <row r="2" spans="1:31" ht="17.25" customHeight="1" thickBot="1">
      <c r="A2" s="44"/>
      <c r="R2" s="46" t="s">
        <v>64</v>
      </c>
      <c r="S2" s="44"/>
      <c r="AB2" s="46" t="s">
        <v>64</v>
      </c>
    </row>
    <row r="3" spans="1:31" s="83" customFormat="1" ht="17.25" customHeight="1">
      <c r="A3" s="180" t="s">
        <v>0</v>
      </c>
      <c r="B3" s="211" t="s">
        <v>86</v>
      </c>
      <c r="C3" s="212"/>
      <c r="D3" s="212"/>
      <c r="E3" s="212"/>
      <c r="F3" s="212"/>
      <c r="G3" s="212"/>
      <c r="H3" s="212"/>
      <c r="I3" s="212"/>
      <c r="J3" s="212"/>
      <c r="K3" s="212"/>
      <c r="L3" s="212"/>
      <c r="M3" s="212"/>
      <c r="N3" s="212"/>
      <c r="O3" s="212"/>
      <c r="P3" s="212"/>
      <c r="Q3" s="212"/>
      <c r="R3" s="180" t="s">
        <v>0</v>
      </c>
      <c r="S3" s="180" t="s">
        <v>0</v>
      </c>
      <c r="T3" s="213"/>
      <c r="U3" s="213"/>
      <c r="V3" s="213"/>
      <c r="W3" s="213"/>
      <c r="X3" s="213"/>
      <c r="Y3" s="213"/>
      <c r="Z3" s="213"/>
      <c r="AA3" s="214"/>
      <c r="AB3" s="180" t="s">
        <v>0</v>
      </c>
      <c r="AD3" s="142"/>
      <c r="AE3" s="84"/>
    </row>
    <row r="4" spans="1:31" s="83" customFormat="1" ht="18" customHeight="1">
      <c r="A4" s="210"/>
      <c r="B4" s="215" t="s">
        <v>84</v>
      </c>
      <c r="C4" s="206"/>
      <c r="D4" s="206"/>
      <c r="E4" s="206"/>
      <c r="F4" s="206"/>
      <c r="G4" s="206"/>
      <c r="H4" s="206"/>
      <c r="I4" s="206"/>
      <c r="J4" s="206"/>
      <c r="K4" s="206"/>
      <c r="L4" s="206"/>
      <c r="M4" s="208" t="s">
        <v>85</v>
      </c>
      <c r="N4" s="206"/>
      <c r="O4" s="206"/>
      <c r="P4" s="206"/>
      <c r="Q4" s="209"/>
      <c r="R4" s="210"/>
      <c r="S4" s="210"/>
      <c r="T4" s="216"/>
      <c r="U4" s="216"/>
      <c r="V4" s="216"/>
      <c r="W4" s="216"/>
      <c r="X4" s="216"/>
      <c r="Y4" s="216"/>
      <c r="Z4" s="216"/>
      <c r="AA4" s="217" t="s">
        <v>65</v>
      </c>
      <c r="AB4" s="210"/>
      <c r="AD4" s="142"/>
      <c r="AE4" s="84"/>
    </row>
    <row r="5" spans="1:31" s="84" customFormat="1" ht="17.25" customHeight="1">
      <c r="A5" s="210"/>
      <c r="B5" s="206" t="s">
        <v>119</v>
      </c>
      <c r="C5" s="207"/>
      <c r="D5" s="149" t="s">
        <v>120</v>
      </c>
      <c r="E5" s="208" t="s">
        <v>118</v>
      </c>
      <c r="F5" s="207"/>
      <c r="G5" s="208" t="s">
        <v>121</v>
      </c>
      <c r="H5" s="207"/>
      <c r="I5" s="148" t="s">
        <v>103</v>
      </c>
      <c r="J5" s="149" t="s">
        <v>129</v>
      </c>
      <c r="K5" s="208" t="s">
        <v>112</v>
      </c>
      <c r="L5" s="207"/>
      <c r="M5" s="208" t="s">
        <v>91</v>
      </c>
      <c r="N5" s="206"/>
      <c r="O5" s="206"/>
      <c r="P5" s="206"/>
      <c r="Q5" s="209"/>
      <c r="R5" s="210"/>
      <c r="S5" s="210"/>
      <c r="T5" s="147" t="s">
        <v>130</v>
      </c>
      <c r="U5" s="147" t="s">
        <v>135</v>
      </c>
      <c r="V5" s="143" t="s">
        <v>136</v>
      </c>
      <c r="W5" s="143" t="s">
        <v>137</v>
      </c>
      <c r="X5" s="148" t="s">
        <v>104</v>
      </c>
      <c r="Y5" s="208" t="s">
        <v>71</v>
      </c>
      <c r="Z5" s="207"/>
      <c r="AA5" s="218"/>
      <c r="AB5" s="210"/>
    </row>
    <row r="6" spans="1:31" s="84" customFormat="1" ht="17.25" customHeight="1">
      <c r="A6" s="210"/>
      <c r="B6" s="202" t="s">
        <v>66</v>
      </c>
      <c r="C6" s="191"/>
      <c r="D6" s="204" t="s">
        <v>94</v>
      </c>
      <c r="E6" s="190" t="s">
        <v>67</v>
      </c>
      <c r="F6" s="191"/>
      <c r="G6" s="190" t="s">
        <v>83</v>
      </c>
      <c r="H6" s="191"/>
      <c r="I6" s="204" t="s">
        <v>69</v>
      </c>
      <c r="J6" s="204" t="s">
        <v>66</v>
      </c>
      <c r="K6" s="190" t="s">
        <v>95</v>
      </c>
      <c r="L6" s="191"/>
      <c r="M6" s="190" t="s">
        <v>68</v>
      </c>
      <c r="N6" s="194"/>
      <c r="O6" s="194"/>
      <c r="P6" s="194"/>
      <c r="Q6" s="195"/>
      <c r="R6" s="210"/>
      <c r="S6" s="210"/>
      <c r="T6" s="198" t="s">
        <v>131</v>
      </c>
      <c r="U6" s="198" t="s">
        <v>132</v>
      </c>
      <c r="V6" s="200" t="s">
        <v>117</v>
      </c>
      <c r="W6" s="200" t="s">
        <v>113</v>
      </c>
      <c r="X6" s="200" t="s">
        <v>70</v>
      </c>
      <c r="Y6" s="190" t="s">
        <v>72</v>
      </c>
      <c r="Z6" s="191"/>
      <c r="AA6" s="218"/>
      <c r="AB6" s="210"/>
    </row>
    <row r="7" spans="1:31" s="83" customFormat="1" ht="39" customHeight="1">
      <c r="A7" s="210"/>
      <c r="B7" s="203"/>
      <c r="C7" s="193"/>
      <c r="D7" s="205"/>
      <c r="E7" s="192"/>
      <c r="F7" s="193"/>
      <c r="G7" s="192"/>
      <c r="H7" s="193"/>
      <c r="I7" s="205"/>
      <c r="J7" s="205"/>
      <c r="K7" s="192"/>
      <c r="L7" s="193"/>
      <c r="M7" s="192"/>
      <c r="N7" s="196"/>
      <c r="O7" s="196"/>
      <c r="P7" s="196"/>
      <c r="Q7" s="197"/>
      <c r="R7" s="210"/>
      <c r="S7" s="210"/>
      <c r="T7" s="199"/>
      <c r="U7" s="199"/>
      <c r="V7" s="201"/>
      <c r="W7" s="201"/>
      <c r="X7" s="201"/>
      <c r="Y7" s="192"/>
      <c r="Z7" s="193"/>
      <c r="AA7" s="218"/>
      <c r="AB7" s="210"/>
      <c r="AD7" s="143" t="s">
        <v>105</v>
      </c>
      <c r="AE7" s="84"/>
    </row>
    <row r="8" spans="1:31" s="84" customFormat="1" ht="17.25" customHeight="1" thickBot="1">
      <c r="A8" s="181"/>
      <c r="B8" s="87" t="s">
        <v>96</v>
      </c>
      <c r="C8" s="85" t="s">
        <v>114</v>
      </c>
      <c r="D8" s="85" t="s">
        <v>97</v>
      </c>
      <c r="E8" s="86" t="s">
        <v>98</v>
      </c>
      <c r="F8" s="86" t="s">
        <v>99</v>
      </c>
      <c r="G8" s="86" t="s">
        <v>96</v>
      </c>
      <c r="H8" s="86" t="s">
        <v>114</v>
      </c>
      <c r="I8" s="86" t="s">
        <v>98</v>
      </c>
      <c r="J8" s="86" t="s">
        <v>114</v>
      </c>
      <c r="K8" s="86" t="s">
        <v>98</v>
      </c>
      <c r="L8" s="86" t="s">
        <v>96</v>
      </c>
      <c r="M8" s="86" t="s">
        <v>98</v>
      </c>
      <c r="N8" s="86" t="s">
        <v>114</v>
      </c>
      <c r="O8" s="151" t="s">
        <v>92</v>
      </c>
      <c r="P8" s="86" t="s">
        <v>99</v>
      </c>
      <c r="Q8" s="86" t="s">
        <v>133</v>
      </c>
      <c r="R8" s="181"/>
      <c r="S8" s="181"/>
      <c r="T8" s="86" t="s">
        <v>99</v>
      </c>
      <c r="U8" s="86" t="s">
        <v>114</v>
      </c>
      <c r="V8" s="86" t="s">
        <v>100</v>
      </c>
      <c r="W8" s="86" t="s">
        <v>100</v>
      </c>
      <c r="X8" s="86" t="s">
        <v>98</v>
      </c>
      <c r="Y8" s="86" t="s">
        <v>114</v>
      </c>
      <c r="Z8" s="86" t="s">
        <v>115</v>
      </c>
      <c r="AA8" s="88"/>
      <c r="AB8" s="181"/>
      <c r="AD8" s="177" t="s">
        <v>106</v>
      </c>
    </row>
    <row r="9" spans="1:31" ht="17.25" customHeight="1">
      <c r="A9" s="152" t="s">
        <v>4</v>
      </c>
      <c r="B9" s="153">
        <v>5179</v>
      </c>
      <c r="C9" s="153">
        <v>324</v>
      </c>
      <c r="D9" s="153">
        <v>500699</v>
      </c>
      <c r="E9" s="153">
        <v>1877</v>
      </c>
      <c r="F9" s="153">
        <v>49</v>
      </c>
      <c r="G9" s="153">
        <v>0</v>
      </c>
      <c r="H9" s="153">
        <v>0</v>
      </c>
      <c r="I9" s="153">
        <v>2063</v>
      </c>
      <c r="J9" s="153">
        <v>0</v>
      </c>
      <c r="K9" s="153">
        <v>0</v>
      </c>
      <c r="L9" s="153">
        <v>0</v>
      </c>
      <c r="M9" s="153">
        <v>0</v>
      </c>
      <c r="N9" s="154">
        <v>0</v>
      </c>
      <c r="O9" s="155">
        <v>7962</v>
      </c>
      <c r="P9" s="154">
        <v>0</v>
      </c>
      <c r="Q9" s="154">
        <v>1109</v>
      </c>
      <c r="R9" s="152" t="s">
        <v>4</v>
      </c>
      <c r="S9" s="152" t="s">
        <v>4</v>
      </c>
      <c r="T9" s="153">
        <v>138328</v>
      </c>
      <c r="U9" s="153">
        <v>0</v>
      </c>
      <c r="V9" s="153">
        <v>0</v>
      </c>
      <c r="W9" s="153">
        <v>11748</v>
      </c>
      <c r="X9" s="153">
        <v>0</v>
      </c>
      <c r="Y9" s="153">
        <v>95</v>
      </c>
      <c r="Z9" s="153">
        <v>0</v>
      </c>
      <c r="AA9" s="156">
        <v>669433</v>
      </c>
      <c r="AB9" s="152" t="s">
        <v>4</v>
      </c>
      <c r="AD9" s="178">
        <v>669433</v>
      </c>
      <c r="AE9" s="141" t="str">
        <f>IF(AA9=AD9,"○","×")</f>
        <v>○</v>
      </c>
    </row>
    <row r="10" spans="1:31" ht="17.25" customHeight="1">
      <c r="A10" s="157" t="s">
        <v>5</v>
      </c>
      <c r="B10" s="153">
        <v>0</v>
      </c>
      <c r="C10" s="153">
        <v>0</v>
      </c>
      <c r="D10" s="153">
        <v>0</v>
      </c>
      <c r="E10" s="153">
        <v>0</v>
      </c>
      <c r="F10" s="153">
        <v>0</v>
      </c>
      <c r="G10" s="153">
        <v>0</v>
      </c>
      <c r="H10" s="153">
        <v>0</v>
      </c>
      <c r="I10" s="153">
        <v>0</v>
      </c>
      <c r="J10" s="153">
        <v>0</v>
      </c>
      <c r="K10" s="153">
        <v>0</v>
      </c>
      <c r="L10" s="153">
        <v>0</v>
      </c>
      <c r="M10" s="153">
        <v>0</v>
      </c>
      <c r="N10" s="154">
        <v>0</v>
      </c>
      <c r="O10" s="155">
        <v>0</v>
      </c>
      <c r="P10" s="154">
        <v>0</v>
      </c>
      <c r="Q10" s="154">
        <v>0</v>
      </c>
      <c r="R10" s="157" t="s">
        <v>5</v>
      </c>
      <c r="S10" s="157" t="s">
        <v>5</v>
      </c>
      <c r="T10" s="153">
        <v>0</v>
      </c>
      <c r="U10" s="153">
        <v>0</v>
      </c>
      <c r="V10" s="153">
        <v>0</v>
      </c>
      <c r="W10" s="153">
        <v>0</v>
      </c>
      <c r="X10" s="153">
        <v>0</v>
      </c>
      <c r="Y10" s="153">
        <v>0</v>
      </c>
      <c r="Z10" s="153">
        <v>0</v>
      </c>
      <c r="AA10" s="156">
        <v>0</v>
      </c>
      <c r="AB10" s="157" t="s">
        <v>5</v>
      </c>
      <c r="AD10" s="178">
        <v>0</v>
      </c>
      <c r="AE10" s="141" t="str">
        <f t="shared" ref="AE10:AE47" si="0">IF(AA10=AD10,"○","×")</f>
        <v>○</v>
      </c>
    </row>
    <row r="11" spans="1:31" ht="17.25" customHeight="1">
      <c r="A11" s="157" t="s">
        <v>6</v>
      </c>
      <c r="B11" s="153">
        <v>2219</v>
      </c>
      <c r="C11" s="153">
        <v>223</v>
      </c>
      <c r="D11" s="153">
        <v>51455</v>
      </c>
      <c r="E11" s="153">
        <v>0</v>
      </c>
      <c r="F11" s="153">
        <v>0</v>
      </c>
      <c r="G11" s="153">
        <v>3244</v>
      </c>
      <c r="H11" s="153">
        <v>8065</v>
      </c>
      <c r="I11" s="153">
        <v>0</v>
      </c>
      <c r="J11" s="153">
        <v>0</v>
      </c>
      <c r="K11" s="153">
        <v>0</v>
      </c>
      <c r="L11" s="153">
        <v>597</v>
      </c>
      <c r="M11" s="153">
        <v>0</v>
      </c>
      <c r="N11" s="154">
        <v>4864</v>
      </c>
      <c r="O11" s="155">
        <v>11245</v>
      </c>
      <c r="P11" s="154">
        <v>0</v>
      </c>
      <c r="Q11" s="154">
        <v>61</v>
      </c>
      <c r="R11" s="157" t="s">
        <v>6</v>
      </c>
      <c r="S11" s="157" t="s">
        <v>6</v>
      </c>
      <c r="T11" s="153">
        <v>0</v>
      </c>
      <c r="U11" s="153">
        <v>0</v>
      </c>
      <c r="V11" s="153">
        <v>0</v>
      </c>
      <c r="W11" s="153">
        <v>7469</v>
      </c>
      <c r="X11" s="153">
        <v>0</v>
      </c>
      <c r="Y11" s="153">
        <v>0</v>
      </c>
      <c r="Z11" s="153">
        <v>0</v>
      </c>
      <c r="AA11" s="156">
        <v>89442</v>
      </c>
      <c r="AB11" s="157" t="s">
        <v>6</v>
      </c>
      <c r="AD11" s="178">
        <v>89442</v>
      </c>
      <c r="AE11" s="141" t="str">
        <f t="shared" si="0"/>
        <v>○</v>
      </c>
    </row>
    <row r="12" spans="1:31" ht="17.25" customHeight="1">
      <c r="A12" s="157" t="s">
        <v>7</v>
      </c>
      <c r="B12" s="153">
        <v>0</v>
      </c>
      <c r="C12" s="153">
        <v>148</v>
      </c>
      <c r="D12" s="153">
        <v>0</v>
      </c>
      <c r="E12" s="153">
        <v>0</v>
      </c>
      <c r="F12" s="153">
        <v>0</v>
      </c>
      <c r="G12" s="153">
        <v>0</v>
      </c>
      <c r="H12" s="153">
        <v>0</v>
      </c>
      <c r="I12" s="153">
        <v>0</v>
      </c>
      <c r="J12" s="153">
        <v>49</v>
      </c>
      <c r="K12" s="153">
        <v>0</v>
      </c>
      <c r="L12" s="153">
        <v>0</v>
      </c>
      <c r="M12" s="153">
        <v>0</v>
      </c>
      <c r="N12" s="154">
        <v>0</v>
      </c>
      <c r="O12" s="155">
        <v>0</v>
      </c>
      <c r="P12" s="154">
        <v>0</v>
      </c>
      <c r="Q12" s="154">
        <v>1494</v>
      </c>
      <c r="R12" s="157" t="s">
        <v>7</v>
      </c>
      <c r="S12" s="157" t="s">
        <v>7</v>
      </c>
      <c r="T12" s="153">
        <v>0</v>
      </c>
      <c r="U12" s="153">
        <v>0</v>
      </c>
      <c r="V12" s="153">
        <v>0</v>
      </c>
      <c r="W12" s="153">
        <v>0</v>
      </c>
      <c r="X12" s="153">
        <v>0</v>
      </c>
      <c r="Y12" s="153">
        <v>2959</v>
      </c>
      <c r="Z12" s="153">
        <v>0</v>
      </c>
      <c r="AA12" s="156">
        <v>4650</v>
      </c>
      <c r="AB12" s="157" t="s">
        <v>7</v>
      </c>
      <c r="AD12" s="178">
        <v>4650</v>
      </c>
      <c r="AE12" s="141" t="str">
        <f t="shared" si="0"/>
        <v>○</v>
      </c>
    </row>
    <row r="13" spans="1:31" ht="17.25" customHeight="1">
      <c r="A13" s="157" t="s">
        <v>8</v>
      </c>
      <c r="B13" s="153">
        <v>0</v>
      </c>
      <c r="C13" s="153">
        <v>0</v>
      </c>
      <c r="D13" s="153">
        <v>0</v>
      </c>
      <c r="E13" s="153">
        <v>0</v>
      </c>
      <c r="F13" s="153">
        <v>0</v>
      </c>
      <c r="G13" s="153">
        <v>0</v>
      </c>
      <c r="H13" s="153">
        <v>0</v>
      </c>
      <c r="I13" s="153">
        <v>0</v>
      </c>
      <c r="J13" s="153">
        <v>0</v>
      </c>
      <c r="K13" s="153">
        <v>0</v>
      </c>
      <c r="L13" s="153">
        <v>0</v>
      </c>
      <c r="M13" s="153">
        <v>0</v>
      </c>
      <c r="N13" s="154">
        <v>0</v>
      </c>
      <c r="O13" s="155">
        <v>0</v>
      </c>
      <c r="P13" s="154">
        <v>0</v>
      </c>
      <c r="Q13" s="154">
        <v>6324</v>
      </c>
      <c r="R13" s="157" t="s">
        <v>8</v>
      </c>
      <c r="S13" s="157" t="s">
        <v>8</v>
      </c>
      <c r="T13" s="153">
        <v>0</v>
      </c>
      <c r="U13" s="153">
        <v>0</v>
      </c>
      <c r="V13" s="153">
        <v>0</v>
      </c>
      <c r="W13" s="153">
        <v>4531</v>
      </c>
      <c r="X13" s="153">
        <v>0</v>
      </c>
      <c r="Y13" s="153">
        <v>0</v>
      </c>
      <c r="Z13" s="153">
        <v>0</v>
      </c>
      <c r="AA13" s="156">
        <v>10855</v>
      </c>
      <c r="AB13" s="157" t="s">
        <v>8</v>
      </c>
      <c r="AD13" s="178">
        <v>10855</v>
      </c>
      <c r="AE13" s="141" t="str">
        <f t="shared" si="0"/>
        <v>○</v>
      </c>
    </row>
    <row r="14" spans="1:31" ht="17.25" customHeight="1">
      <c r="A14" s="157" t="s">
        <v>9</v>
      </c>
      <c r="B14" s="153">
        <v>0</v>
      </c>
      <c r="C14" s="153">
        <v>0</v>
      </c>
      <c r="D14" s="153">
        <v>0</v>
      </c>
      <c r="E14" s="153">
        <v>0</v>
      </c>
      <c r="F14" s="153">
        <v>0</v>
      </c>
      <c r="G14" s="153">
        <v>0</v>
      </c>
      <c r="H14" s="153">
        <v>0</v>
      </c>
      <c r="I14" s="153">
        <v>0</v>
      </c>
      <c r="J14" s="153">
        <v>0</v>
      </c>
      <c r="K14" s="153">
        <v>0</v>
      </c>
      <c r="L14" s="153">
        <v>0</v>
      </c>
      <c r="M14" s="153">
        <v>0</v>
      </c>
      <c r="N14" s="154">
        <v>0</v>
      </c>
      <c r="O14" s="155">
        <v>0</v>
      </c>
      <c r="P14" s="154">
        <v>0</v>
      </c>
      <c r="Q14" s="154">
        <v>0</v>
      </c>
      <c r="R14" s="157" t="s">
        <v>9</v>
      </c>
      <c r="S14" s="157" t="s">
        <v>9</v>
      </c>
      <c r="T14" s="153">
        <v>0</v>
      </c>
      <c r="U14" s="153">
        <v>0</v>
      </c>
      <c r="V14" s="153">
        <v>0</v>
      </c>
      <c r="W14" s="153">
        <v>0</v>
      </c>
      <c r="X14" s="153">
        <v>0</v>
      </c>
      <c r="Y14" s="153">
        <v>0</v>
      </c>
      <c r="Z14" s="153">
        <v>0</v>
      </c>
      <c r="AA14" s="156">
        <v>0</v>
      </c>
      <c r="AB14" s="157" t="s">
        <v>9</v>
      </c>
      <c r="AD14" s="178">
        <v>0</v>
      </c>
      <c r="AE14" s="141" t="str">
        <f t="shared" si="0"/>
        <v>○</v>
      </c>
    </row>
    <row r="15" spans="1:31" ht="17.25" customHeight="1">
      <c r="A15" s="157" t="s">
        <v>10</v>
      </c>
      <c r="B15" s="153">
        <v>0</v>
      </c>
      <c r="C15" s="153">
        <v>0</v>
      </c>
      <c r="D15" s="153">
        <v>0</v>
      </c>
      <c r="E15" s="153">
        <v>0</v>
      </c>
      <c r="F15" s="153">
        <v>0</v>
      </c>
      <c r="G15" s="153">
        <v>0</v>
      </c>
      <c r="H15" s="153">
        <v>0</v>
      </c>
      <c r="I15" s="153">
        <v>0</v>
      </c>
      <c r="J15" s="153">
        <v>0</v>
      </c>
      <c r="K15" s="153">
        <v>0</v>
      </c>
      <c r="L15" s="153">
        <v>0</v>
      </c>
      <c r="M15" s="153">
        <v>0</v>
      </c>
      <c r="N15" s="154">
        <v>0</v>
      </c>
      <c r="O15" s="155">
        <v>0</v>
      </c>
      <c r="P15" s="154">
        <v>0</v>
      </c>
      <c r="Q15" s="154">
        <v>0</v>
      </c>
      <c r="R15" s="157" t="s">
        <v>10</v>
      </c>
      <c r="S15" s="157" t="s">
        <v>10</v>
      </c>
      <c r="T15" s="153">
        <v>0</v>
      </c>
      <c r="U15" s="153">
        <v>0</v>
      </c>
      <c r="V15" s="153">
        <v>0</v>
      </c>
      <c r="W15" s="153">
        <v>0</v>
      </c>
      <c r="X15" s="153">
        <v>0</v>
      </c>
      <c r="Y15" s="153">
        <v>0</v>
      </c>
      <c r="Z15" s="153">
        <v>0</v>
      </c>
      <c r="AA15" s="156">
        <v>0</v>
      </c>
      <c r="AB15" s="157" t="s">
        <v>10</v>
      </c>
      <c r="AD15" s="178">
        <v>0</v>
      </c>
      <c r="AE15" s="141" t="str">
        <f t="shared" si="0"/>
        <v>○</v>
      </c>
    </row>
    <row r="16" spans="1:31" ht="17.25" customHeight="1">
      <c r="A16" s="157" t="s">
        <v>11</v>
      </c>
      <c r="B16" s="153">
        <v>425</v>
      </c>
      <c r="C16" s="153">
        <v>5740</v>
      </c>
      <c r="D16" s="153">
        <v>2081</v>
      </c>
      <c r="E16" s="153">
        <v>0</v>
      </c>
      <c r="F16" s="153">
        <v>0</v>
      </c>
      <c r="G16" s="153">
        <v>0</v>
      </c>
      <c r="H16" s="153">
        <v>0</v>
      </c>
      <c r="I16" s="153">
        <v>0</v>
      </c>
      <c r="J16" s="153">
        <v>0</v>
      </c>
      <c r="K16" s="153">
        <v>0</v>
      </c>
      <c r="L16" s="153">
        <v>0</v>
      </c>
      <c r="M16" s="153">
        <v>0</v>
      </c>
      <c r="N16" s="154">
        <v>0</v>
      </c>
      <c r="O16" s="155">
        <v>0</v>
      </c>
      <c r="P16" s="154">
        <v>0</v>
      </c>
      <c r="Q16" s="154">
        <v>0</v>
      </c>
      <c r="R16" s="157" t="s">
        <v>11</v>
      </c>
      <c r="S16" s="157" t="s">
        <v>11</v>
      </c>
      <c r="T16" s="153">
        <v>0</v>
      </c>
      <c r="U16" s="153">
        <v>0</v>
      </c>
      <c r="V16" s="153">
        <v>0</v>
      </c>
      <c r="W16" s="153">
        <v>0</v>
      </c>
      <c r="X16" s="153">
        <v>0</v>
      </c>
      <c r="Y16" s="153">
        <v>0</v>
      </c>
      <c r="Z16" s="153">
        <v>0</v>
      </c>
      <c r="AA16" s="156">
        <v>8246</v>
      </c>
      <c r="AB16" s="157" t="s">
        <v>11</v>
      </c>
      <c r="AD16" s="178">
        <v>8246</v>
      </c>
      <c r="AE16" s="141" t="str">
        <f t="shared" si="0"/>
        <v>○</v>
      </c>
    </row>
    <row r="17" spans="1:31" ht="17.25" customHeight="1">
      <c r="A17" s="157" t="s">
        <v>12</v>
      </c>
      <c r="B17" s="153">
        <v>4923</v>
      </c>
      <c r="C17" s="153">
        <v>3331</v>
      </c>
      <c r="D17" s="153">
        <v>19265</v>
      </c>
      <c r="E17" s="153">
        <v>0</v>
      </c>
      <c r="F17" s="153">
        <v>0</v>
      </c>
      <c r="G17" s="153">
        <v>1685</v>
      </c>
      <c r="H17" s="153">
        <v>0</v>
      </c>
      <c r="I17" s="153">
        <v>0</v>
      </c>
      <c r="J17" s="153">
        <v>0</v>
      </c>
      <c r="K17" s="153">
        <v>0</v>
      </c>
      <c r="L17" s="153">
        <v>0</v>
      </c>
      <c r="M17" s="153">
        <v>0</v>
      </c>
      <c r="N17" s="154">
        <v>0</v>
      </c>
      <c r="O17" s="155">
        <v>0</v>
      </c>
      <c r="P17" s="154">
        <v>0</v>
      </c>
      <c r="Q17" s="154">
        <v>0</v>
      </c>
      <c r="R17" s="157" t="s">
        <v>12</v>
      </c>
      <c r="S17" s="157" t="s">
        <v>12</v>
      </c>
      <c r="T17" s="153">
        <v>0</v>
      </c>
      <c r="U17" s="153">
        <v>0</v>
      </c>
      <c r="V17" s="153">
        <v>0</v>
      </c>
      <c r="W17" s="153">
        <v>0</v>
      </c>
      <c r="X17" s="153">
        <v>0</v>
      </c>
      <c r="Y17" s="153">
        <v>0</v>
      </c>
      <c r="Z17" s="153">
        <v>0</v>
      </c>
      <c r="AA17" s="156">
        <v>29204</v>
      </c>
      <c r="AB17" s="157" t="s">
        <v>12</v>
      </c>
      <c r="AD17" s="178">
        <v>29204</v>
      </c>
      <c r="AE17" s="141" t="str">
        <f t="shared" si="0"/>
        <v>○</v>
      </c>
    </row>
    <row r="18" spans="1:31" ht="17.25" customHeight="1">
      <c r="A18" s="158" t="s">
        <v>13</v>
      </c>
      <c r="B18" s="159">
        <v>86047</v>
      </c>
      <c r="C18" s="159">
        <v>53036</v>
      </c>
      <c r="D18" s="159">
        <v>7595</v>
      </c>
      <c r="E18" s="159">
        <v>0</v>
      </c>
      <c r="F18" s="159">
        <v>0</v>
      </c>
      <c r="G18" s="159">
        <v>0</v>
      </c>
      <c r="H18" s="159">
        <v>0</v>
      </c>
      <c r="I18" s="159">
        <v>0</v>
      </c>
      <c r="J18" s="153">
        <v>0</v>
      </c>
      <c r="K18" s="159">
        <v>0</v>
      </c>
      <c r="L18" s="159">
        <v>0</v>
      </c>
      <c r="M18" s="159">
        <v>0</v>
      </c>
      <c r="N18" s="160">
        <v>0</v>
      </c>
      <c r="O18" s="161">
        <v>0</v>
      </c>
      <c r="P18" s="160">
        <v>0</v>
      </c>
      <c r="Q18" s="160">
        <v>228</v>
      </c>
      <c r="R18" s="158" t="s">
        <v>13</v>
      </c>
      <c r="S18" s="158" t="s">
        <v>13</v>
      </c>
      <c r="T18" s="159">
        <v>0</v>
      </c>
      <c r="U18" s="159">
        <v>0</v>
      </c>
      <c r="V18" s="159">
        <v>0</v>
      </c>
      <c r="W18" s="159">
        <v>0</v>
      </c>
      <c r="X18" s="159">
        <v>0</v>
      </c>
      <c r="Y18" s="159">
        <v>0</v>
      </c>
      <c r="Z18" s="159">
        <v>0</v>
      </c>
      <c r="AA18" s="156">
        <v>146906</v>
      </c>
      <c r="AB18" s="158" t="s">
        <v>13</v>
      </c>
      <c r="AD18" s="178">
        <v>146906</v>
      </c>
      <c r="AE18" s="141" t="str">
        <f t="shared" si="0"/>
        <v>○</v>
      </c>
    </row>
    <row r="19" spans="1:31" ht="17.25" customHeight="1">
      <c r="A19" s="144" t="s">
        <v>116</v>
      </c>
      <c r="B19" s="162">
        <v>0</v>
      </c>
      <c r="C19" s="162">
        <v>0</v>
      </c>
      <c r="D19" s="162">
        <v>0</v>
      </c>
      <c r="E19" s="162">
        <v>0</v>
      </c>
      <c r="F19" s="162">
        <v>0</v>
      </c>
      <c r="G19" s="162">
        <v>358</v>
      </c>
      <c r="H19" s="162">
        <v>29032</v>
      </c>
      <c r="I19" s="162">
        <v>0</v>
      </c>
      <c r="J19" s="153">
        <v>0</v>
      </c>
      <c r="K19" s="162">
        <v>0</v>
      </c>
      <c r="L19" s="162">
        <v>0</v>
      </c>
      <c r="M19" s="162">
        <v>0</v>
      </c>
      <c r="N19" s="163">
        <v>0</v>
      </c>
      <c r="O19" s="164">
        <v>0</v>
      </c>
      <c r="P19" s="163">
        <v>0</v>
      </c>
      <c r="Q19" s="163">
        <v>409</v>
      </c>
      <c r="R19" s="144" t="s">
        <v>116</v>
      </c>
      <c r="S19" s="144" t="s">
        <v>116</v>
      </c>
      <c r="T19" s="162">
        <v>0</v>
      </c>
      <c r="U19" s="162">
        <v>0</v>
      </c>
      <c r="V19" s="162">
        <v>0</v>
      </c>
      <c r="W19" s="162">
        <v>0</v>
      </c>
      <c r="X19" s="162">
        <v>0</v>
      </c>
      <c r="Y19" s="162">
        <v>0</v>
      </c>
      <c r="Z19" s="162">
        <v>0</v>
      </c>
      <c r="AA19" s="165">
        <v>29799</v>
      </c>
      <c r="AB19" s="144" t="s">
        <v>116</v>
      </c>
      <c r="AD19" s="178">
        <v>29799</v>
      </c>
      <c r="AE19" s="141" t="str">
        <f t="shared" si="0"/>
        <v>○</v>
      </c>
    </row>
    <row r="20" spans="1:31" ht="17.25" customHeight="1">
      <c r="A20" s="157" t="s">
        <v>40</v>
      </c>
      <c r="B20" s="159">
        <v>0</v>
      </c>
      <c r="C20" s="159">
        <v>0</v>
      </c>
      <c r="D20" s="159">
        <v>6725</v>
      </c>
      <c r="E20" s="159">
        <v>36630</v>
      </c>
      <c r="F20" s="159">
        <v>28553</v>
      </c>
      <c r="G20" s="159">
        <v>0</v>
      </c>
      <c r="H20" s="159">
        <v>0</v>
      </c>
      <c r="I20" s="159">
        <v>0</v>
      </c>
      <c r="J20" s="153">
        <v>0</v>
      </c>
      <c r="K20" s="159">
        <v>0</v>
      </c>
      <c r="L20" s="159">
        <v>0</v>
      </c>
      <c r="M20" s="159">
        <v>0</v>
      </c>
      <c r="N20" s="160">
        <v>0</v>
      </c>
      <c r="O20" s="161">
        <v>0</v>
      </c>
      <c r="P20" s="160">
        <v>0</v>
      </c>
      <c r="Q20" s="160">
        <v>41</v>
      </c>
      <c r="R20" s="157" t="s">
        <v>40</v>
      </c>
      <c r="S20" s="157" t="s">
        <v>40</v>
      </c>
      <c r="T20" s="159">
        <v>0</v>
      </c>
      <c r="U20" s="159">
        <v>0</v>
      </c>
      <c r="V20" s="159">
        <v>0</v>
      </c>
      <c r="W20" s="159">
        <v>0</v>
      </c>
      <c r="X20" s="159">
        <v>1160</v>
      </c>
      <c r="Y20" s="159">
        <v>0</v>
      </c>
      <c r="Z20" s="159">
        <v>243</v>
      </c>
      <c r="AA20" s="166">
        <v>73352</v>
      </c>
      <c r="AB20" s="157" t="s">
        <v>40</v>
      </c>
      <c r="AD20" s="178">
        <v>73352</v>
      </c>
      <c r="AE20" s="141" t="str">
        <f t="shared" si="0"/>
        <v>○</v>
      </c>
    </row>
    <row r="21" spans="1:31" ht="17.25" customHeight="1">
      <c r="A21" s="152" t="s">
        <v>14</v>
      </c>
      <c r="B21" s="153">
        <v>0</v>
      </c>
      <c r="C21" s="153">
        <v>0</v>
      </c>
      <c r="D21" s="153">
        <v>3779</v>
      </c>
      <c r="E21" s="153">
        <v>2277</v>
      </c>
      <c r="F21" s="153">
        <v>1003</v>
      </c>
      <c r="G21" s="153">
        <v>0</v>
      </c>
      <c r="H21" s="153">
        <v>0</v>
      </c>
      <c r="I21" s="153">
        <v>0</v>
      </c>
      <c r="J21" s="153">
        <v>0</v>
      </c>
      <c r="K21" s="153">
        <v>0</v>
      </c>
      <c r="L21" s="153">
        <v>0</v>
      </c>
      <c r="M21" s="153">
        <v>0</v>
      </c>
      <c r="N21" s="154">
        <v>0</v>
      </c>
      <c r="O21" s="155">
        <v>0</v>
      </c>
      <c r="P21" s="154">
        <v>0</v>
      </c>
      <c r="Q21" s="154">
        <v>0</v>
      </c>
      <c r="R21" s="152" t="s">
        <v>14</v>
      </c>
      <c r="S21" s="152" t="s">
        <v>14</v>
      </c>
      <c r="T21" s="153">
        <v>0</v>
      </c>
      <c r="U21" s="153">
        <v>0</v>
      </c>
      <c r="V21" s="153">
        <v>0</v>
      </c>
      <c r="W21" s="153">
        <v>0</v>
      </c>
      <c r="X21" s="153">
        <v>0</v>
      </c>
      <c r="Y21" s="153">
        <v>0</v>
      </c>
      <c r="Z21" s="153">
        <v>0</v>
      </c>
      <c r="AA21" s="156">
        <v>7059</v>
      </c>
      <c r="AB21" s="152" t="s">
        <v>14</v>
      </c>
      <c r="AD21" s="178">
        <v>7059</v>
      </c>
      <c r="AE21" s="141" t="str">
        <f t="shared" si="0"/>
        <v>○</v>
      </c>
    </row>
    <row r="22" spans="1:31" ht="17.25" customHeight="1">
      <c r="A22" s="157" t="s">
        <v>15</v>
      </c>
      <c r="B22" s="153">
        <v>514</v>
      </c>
      <c r="C22" s="153">
        <v>0</v>
      </c>
      <c r="D22" s="153">
        <v>0</v>
      </c>
      <c r="E22" s="153">
        <v>0</v>
      </c>
      <c r="F22" s="153">
        <v>0</v>
      </c>
      <c r="G22" s="153">
        <v>0</v>
      </c>
      <c r="H22" s="153">
        <v>0</v>
      </c>
      <c r="I22" s="153">
        <v>0</v>
      </c>
      <c r="J22" s="153">
        <v>0</v>
      </c>
      <c r="K22" s="153">
        <v>0</v>
      </c>
      <c r="L22" s="153">
        <v>0</v>
      </c>
      <c r="M22" s="153">
        <v>0</v>
      </c>
      <c r="N22" s="154">
        <v>0</v>
      </c>
      <c r="O22" s="155">
        <v>0</v>
      </c>
      <c r="P22" s="154">
        <v>0</v>
      </c>
      <c r="Q22" s="154">
        <v>0</v>
      </c>
      <c r="R22" s="157" t="s">
        <v>15</v>
      </c>
      <c r="S22" s="157" t="s">
        <v>15</v>
      </c>
      <c r="T22" s="153">
        <v>0</v>
      </c>
      <c r="U22" s="153">
        <v>0</v>
      </c>
      <c r="V22" s="153">
        <v>0</v>
      </c>
      <c r="W22" s="153">
        <v>0</v>
      </c>
      <c r="X22" s="153">
        <v>0</v>
      </c>
      <c r="Y22" s="153">
        <v>0</v>
      </c>
      <c r="Z22" s="153">
        <v>0</v>
      </c>
      <c r="AA22" s="156">
        <v>514</v>
      </c>
      <c r="AB22" s="157" t="s">
        <v>15</v>
      </c>
      <c r="AD22" s="178">
        <v>514</v>
      </c>
      <c r="AE22" s="141" t="str">
        <f t="shared" si="0"/>
        <v>○</v>
      </c>
    </row>
    <row r="23" spans="1:31" ht="17.25" customHeight="1">
      <c r="A23" s="157" t="s">
        <v>16</v>
      </c>
      <c r="B23" s="153">
        <v>0</v>
      </c>
      <c r="C23" s="153">
        <v>38</v>
      </c>
      <c r="D23" s="153">
        <v>3719</v>
      </c>
      <c r="E23" s="153">
        <v>0</v>
      </c>
      <c r="F23" s="153">
        <v>0</v>
      </c>
      <c r="G23" s="153">
        <v>0</v>
      </c>
      <c r="H23" s="153">
        <v>0</v>
      </c>
      <c r="I23" s="153">
        <v>0</v>
      </c>
      <c r="J23" s="153">
        <v>0</v>
      </c>
      <c r="K23" s="153">
        <v>0</v>
      </c>
      <c r="L23" s="153">
        <v>0</v>
      </c>
      <c r="M23" s="153">
        <v>0</v>
      </c>
      <c r="N23" s="154">
        <v>0</v>
      </c>
      <c r="O23" s="155">
        <v>0</v>
      </c>
      <c r="P23" s="154">
        <v>0</v>
      </c>
      <c r="Q23" s="154">
        <v>0</v>
      </c>
      <c r="R23" s="157" t="s">
        <v>16</v>
      </c>
      <c r="S23" s="157" t="s">
        <v>16</v>
      </c>
      <c r="T23" s="153">
        <v>0</v>
      </c>
      <c r="U23" s="153">
        <v>0</v>
      </c>
      <c r="V23" s="153">
        <v>0</v>
      </c>
      <c r="W23" s="153">
        <v>0</v>
      </c>
      <c r="X23" s="153">
        <v>0</v>
      </c>
      <c r="Y23" s="153">
        <v>0</v>
      </c>
      <c r="Z23" s="153">
        <v>0</v>
      </c>
      <c r="AA23" s="156">
        <v>3757</v>
      </c>
      <c r="AB23" s="157" t="s">
        <v>16</v>
      </c>
      <c r="AD23" s="178">
        <v>3757</v>
      </c>
      <c r="AE23" s="141" t="str">
        <f t="shared" si="0"/>
        <v>○</v>
      </c>
    </row>
    <row r="24" spans="1:31" ht="17.25" customHeight="1">
      <c r="A24" s="157" t="s">
        <v>17</v>
      </c>
      <c r="B24" s="153">
        <v>0</v>
      </c>
      <c r="C24" s="153">
        <v>0</v>
      </c>
      <c r="D24" s="153">
        <v>62487</v>
      </c>
      <c r="E24" s="153">
        <v>0</v>
      </c>
      <c r="F24" s="153">
        <v>0</v>
      </c>
      <c r="G24" s="153">
        <v>0</v>
      </c>
      <c r="H24" s="153">
        <v>0</v>
      </c>
      <c r="I24" s="153">
        <v>770</v>
      </c>
      <c r="J24" s="153">
        <v>0</v>
      </c>
      <c r="K24" s="153">
        <v>0</v>
      </c>
      <c r="L24" s="153">
        <v>0</v>
      </c>
      <c r="M24" s="153">
        <v>0</v>
      </c>
      <c r="N24" s="154">
        <v>0</v>
      </c>
      <c r="O24" s="155">
        <v>0</v>
      </c>
      <c r="P24" s="154">
        <v>0</v>
      </c>
      <c r="Q24" s="154">
        <v>0</v>
      </c>
      <c r="R24" s="157" t="s">
        <v>17</v>
      </c>
      <c r="S24" s="157" t="s">
        <v>17</v>
      </c>
      <c r="T24" s="153">
        <v>0</v>
      </c>
      <c r="U24" s="153">
        <v>0</v>
      </c>
      <c r="V24" s="153">
        <v>0</v>
      </c>
      <c r="W24" s="153">
        <v>0</v>
      </c>
      <c r="X24" s="153">
        <v>0</v>
      </c>
      <c r="Y24" s="153">
        <v>0</v>
      </c>
      <c r="Z24" s="153">
        <v>0</v>
      </c>
      <c r="AA24" s="156">
        <v>63257</v>
      </c>
      <c r="AB24" s="157" t="s">
        <v>17</v>
      </c>
      <c r="AD24" s="178">
        <v>63257</v>
      </c>
      <c r="AE24" s="141" t="str">
        <f>IF(AA24=AD24,"○","×")</f>
        <v>○</v>
      </c>
    </row>
    <row r="25" spans="1:31" ht="17.25" customHeight="1">
      <c r="A25" s="157" t="s">
        <v>18</v>
      </c>
      <c r="B25" s="153">
        <v>0</v>
      </c>
      <c r="C25" s="153">
        <v>223</v>
      </c>
      <c r="D25" s="153">
        <v>0</v>
      </c>
      <c r="E25" s="153">
        <v>0</v>
      </c>
      <c r="F25" s="153">
        <v>0</v>
      </c>
      <c r="G25" s="153">
        <v>0</v>
      </c>
      <c r="H25" s="153">
        <v>0</v>
      </c>
      <c r="I25" s="153">
        <v>0</v>
      </c>
      <c r="J25" s="153">
        <v>0</v>
      </c>
      <c r="K25" s="153">
        <v>0</v>
      </c>
      <c r="L25" s="153">
        <v>0</v>
      </c>
      <c r="M25" s="153">
        <v>0</v>
      </c>
      <c r="N25" s="154">
        <v>0</v>
      </c>
      <c r="O25" s="155">
        <v>0</v>
      </c>
      <c r="P25" s="154">
        <v>0</v>
      </c>
      <c r="Q25" s="154">
        <v>0</v>
      </c>
      <c r="R25" s="157" t="s">
        <v>18</v>
      </c>
      <c r="S25" s="157" t="s">
        <v>18</v>
      </c>
      <c r="T25" s="153">
        <v>0</v>
      </c>
      <c r="U25" s="153">
        <v>0</v>
      </c>
      <c r="V25" s="153">
        <v>0</v>
      </c>
      <c r="W25" s="153">
        <v>0</v>
      </c>
      <c r="X25" s="153">
        <v>0</v>
      </c>
      <c r="Y25" s="153">
        <v>0</v>
      </c>
      <c r="Z25" s="153">
        <v>0</v>
      </c>
      <c r="AA25" s="156">
        <v>223</v>
      </c>
      <c r="AB25" s="157" t="s">
        <v>18</v>
      </c>
      <c r="AD25" s="178">
        <v>223</v>
      </c>
      <c r="AE25" s="141" t="str">
        <f t="shared" si="0"/>
        <v>○</v>
      </c>
    </row>
    <row r="26" spans="1:31" ht="17.25" customHeight="1">
      <c r="A26" s="157" t="s">
        <v>19</v>
      </c>
      <c r="B26" s="153">
        <v>0</v>
      </c>
      <c r="C26" s="153">
        <v>0</v>
      </c>
      <c r="D26" s="153">
        <v>0</v>
      </c>
      <c r="E26" s="153">
        <v>0</v>
      </c>
      <c r="F26" s="153">
        <v>0</v>
      </c>
      <c r="G26" s="153">
        <v>0</v>
      </c>
      <c r="H26" s="153">
        <v>0</v>
      </c>
      <c r="I26" s="153">
        <v>0</v>
      </c>
      <c r="J26" s="153">
        <v>0</v>
      </c>
      <c r="K26" s="153">
        <v>0</v>
      </c>
      <c r="L26" s="153">
        <v>0</v>
      </c>
      <c r="M26" s="153">
        <v>0</v>
      </c>
      <c r="N26" s="154">
        <v>0</v>
      </c>
      <c r="O26" s="155">
        <v>0</v>
      </c>
      <c r="P26" s="154">
        <v>0</v>
      </c>
      <c r="Q26" s="154">
        <v>0</v>
      </c>
      <c r="R26" s="157" t="s">
        <v>19</v>
      </c>
      <c r="S26" s="157" t="s">
        <v>19</v>
      </c>
      <c r="T26" s="153">
        <v>0</v>
      </c>
      <c r="U26" s="153">
        <v>0</v>
      </c>
      <c r="V26" s="153">
        <v>0</v>
      </c>
      <c r="W26" s="153">
        <v>0</v>
      </c>
      <c r="X26" s="153">
        <v>0</v>
      </c>
      <c r="Y26" s="153">
        <v>0</v>
      </c>
      <c r="Z26" s="153">
        <v>0</v>
      </c>
      <c r="AA26" s="156">
        <v>0</v>
      </c>
      <c r="AB26" s="157" t="s">
        <v>19</v>
      </c>
      <c r="AD26" s="178">
        <v>0</v>
      </c>
      <c r="AE26" s="141" t="str">
        <f t="shared" si="0"/>
        <v>○</v>
      </c>
    </row>
    <row r="27" spans="1:31" ht="17.25" customHeight="1">
      <c r="A27" s="157" t="s">
        <v>20</v>
      </c>
      <c r="B27" s="153">
        <v>0</v>
      </c>
      <c r="C27" s="153">
        <v>0</v>
      </c>
      <c r="D27" s="153">
        <v>0</v>
      </c>
      <c r="E27" s="153">
        <v>0</v>
      </c>
      <c r="F27" s="153">
        <v>0</v>
      </c>
      <c r="G27" s="153">
        <v>0</v>
      </c>
      <c r="H27" s="153">
        <v>0</v>
      </c>
      <c r="I27" s="153">
        <v>0</v>
      </c>
      <c r="J27" s="153">
        <v>0</v>
      </c>
      <c r="K27" s="153">
        <v>0</v>
      </c>
      <c r="L27" s="153">
        <v>0</v>
      </c>
      <c r="M27" s="153">
        <v>0</v>
      </c>
      <c r="N27" s="154">
        <v>0</v>
      </c>
      <c r="O27" s="155">
        <v>0</v>
      </c>
      <c r="P27" s="154">
        <v>0</v>
      </c>
      <c r="Q27" s="154">
        <v>0</v>
      </c>
      <c r="R27" s="157" t="s">
        <v>20</v>
      </c>
      <c r="S27" s="157" t="s">
        <v>20</v>
      </c>
      <c r="T27" s="153">
        <v>0</v>
      </c>
      <c r="U27" s="153">
        <v>0</v>
      </c>
      <c r="V27" s="153">
        <v>0</v>
      </c>
      <c r="W27" s="153">
        <v>0</v>
      </c>
      <c r="X27" s="153">
        <v>0</v>
      </c>
      <c r="Y27" s="153">
        <v>0</v>
      </c>
      <c r="Z27" s="153">
        <v>0</v>
      </c>
      <c r="AA27" s="156">
        <v>0</v>
      </c>
      <c r="AB27" s="157" t="s">
        <v>20</v>
      </c>
      <c r="AD27" s="178">
        <v>0</v>
      </c>
      <c r="AE27" s="141" t="str">
        <f t="shared" si="0"/>
        <v>○</v>
      </c>
    </row>
    <row r="28" spans="1:31" ht="17.25" customHeight="1">
      <c r="A28" s="157" t="s">
        <v>21</v>
      </c>
      <c r="B28" s="153">
        <v>831</v>
      </c>
      <c r="C28" s="153">
        <v>0</v>
      </c>
      <c r="D28" s="153">
        <v>0</v>
      </c>
      <c r="E28" s="153">
        <v>0</v>
      </c>
      <c r="F28" s="153">
        <v>0</v>
      </c>
      <c r="G28" s="153">
        <v>0</v>
      </c>
      <c r="H28" s="153">
        <v>0</v>
      </c>
      <c r="I28" s="153">
        <v>0</v>
      </c>
      <c r="J28" s="153">
        <v>1450</v>
      </c>
      <c r="K28" s="153">
        <v>0</v>
      </c>
      <c r="L28" s="153">
        <v>0</v>
      </c>
      <c r="M28" s="153">
        <v>0</v>
      </c>
      <c r="N28" s="154">
        <v>0</v>
      </c>
      <c r="O28" s="155">
        <v>0</v>
      </c>
      <c r="P28" s="154">
        <v>0</v>
      </c>
      <c r="Q28" s="154">
        <v>28</v>
      </c>
      <c r="R28" s="157" t="s">
        <v>21</v>
      </c>
      <c r="S28" s="157" t="s">
        <v>21</v>
      </c>
      <c r="T28" s="153">
        <v>0</v>
      </c>
      <c r="U28" s="153">
        <v>0</v>
      </c>
      <c r="V28" s="153">
        <v>0</v>
      </c>
      <c r="W28" s="153">
        <v>0</v>
      </c>
      <c r="X28" s="153">
        <v>0</v>
      </c>
      <c r="Y28" s="153">
        <v>0</v>
      </c>
      <c r="Z28" s="153">
        <v>0</v>
      </c>
      <c r="AA28" s="156">
        <v>2309</v>
      </c>
      <c r="AB28" s="157" t="s">
        <v>21</v>
      </c>
      <c r="AD28" s="178">
        <v>2309</v>
      </c>
      <c r="AE28" s="141" t="str">
        <f t="shared" si="0"/>
        <v>○</v>
      </c>
    </row>
    <row r="29" spans="1:31" ht="17.25" customHeight="1">
      <c r="A29" s="157" t="s">
        <v>47</v>
      </c>
      <c r="B29" s="153">
        <v>0</v>
      </c>
      <c r="C29" s="153">
        <v>0</v>
      </c>
      <c r="D29" s="153">
        <v>0</v>
      </c>
      <c r="E29" s="153">
        <v>0</v>
      </c>
      <c r="F29" s="153">
        <v>0</v>
      </c>
      <c r="G29" s="153">
        <v>0</v>
      </c>
      <c r="H29" s="153">
        <v>0</v>
      </c>
      <c r="I29" s="153">
        <v>0</v>
      </c>
      <c r="J29" s="153">
        <v>0</v>
      </c>
      <c r="K29" s="153">
        <v>0</v>
      </c>
      <c r="L29" s="153">
        <v>0</v>
      </c>
      <c r="M29" s="153">
        <v>0</v>
      </c>
      <c r="N29" s="154">
        <v>0</v>
      </c>
      <c r="O29" s="155">
        <v>0</v>
      </c>
      <c r="P29" s="154">
        <v>0</v>
      </c>
      <c r="Q29" s="154">
        <v>0</v>
      </c>
      <c r="R29" s="157" t="s">
        <v>47</v>
      </c>
      <c r="S29" s="157" t="s">
        <v>47</v>
      </c>
      <c r="T29" s="153">
        <v>0</v>
      </c>
      <c r="U29" s="153">
        <v>0</v>
      </c>
      <c r="V29" s="153">
        <v>0</v>
      </c>
      <c r="W29" s="153">
        <v>0</v>
      </c>
      <c r="X29" s="153">
        <v>0</v>
      </c>
      <c r="Y29" s="153">
        <v>0</v>
      </c>
      <c r="Z29" s="153">
        <v>0</v>
      </c>
      <c r="AA29" s="156">
        <v>0</v>
      </c>
      <c r="AB29" s="157" t="s">
        <v>47</v>
      </c>
      <c r="AD29" s="178">
        <v>0</v>
      </c>
      <c r="AE29" s="141" t="str">
        <f t="shared" si="0"/>
        <v>○</v>
      </c>
    </row>
    <row r="30" spans="1:31" ht="17.25" customHeight="1">
      <c r="A30" s="157" t="s">
        <v>22</v>
      </c>
      <c r="B30" s="153">
        <v>0</v>
      </c>
      <c r="C30" s="153">
        <v>0</v>
      </c>
      <c r="D30" s="153">
        <v>12182</v>
      </c>
      <c r="E30" s="153">
        <v>0</v>
      </c>
      <c r="F30" s="153">
        <v>0</v>
      </c>
      <c r="G30" s="153">
        <v>0</v>
      </c>
      <c r="H30" s="153">
        <v>0</v>
      </c>
      <c r="I30" s="153">
        <v>0</v>
      </c>
      <c r="J30" s="153">
        <v>0</v>
      </c>
      <c r="K30" s="153">
        <v>0</v>
      </c>
      <c r="L30" s="153">
        <v>0</v>
      </c>
      <c r="M30" s="153">
        <v>0</v>
      </c>
      <c r="N30" s="154">
        <v>0</v>
      </c>
      <c r="O30" s="155">
        <v>0</v>
      </c>
      <c r="P30" s="154">
        <v>0</v>
      </c>
      <c r="Q30" s="154">
        <v>0</v>
      </c>
      <c r="R30" s="157" t="s">
        <v>22</v>
      </c>
      <c r="S30" s="157" t="s">
        <v>22</v>
      </c>
      <c r="T30" s="153">
        <v>0</v>
      </c>
      <c r="U30" s="153">
        <v>0</v>
      </c>
      <c r="V30" s="153">
        <v>0</v>
      </c>
      <c r="W30" s="153">
        <v>0</v>
      </c>
      <c r="X30" s="153">
        <v>0</v>
      </c>
      <c r="Y30" s="153">
        <v>0</v>
      </c>
      <c r="Z30" s="153">
        <v>0</v>
      </c>
      <c r="AA30" s="156">
        <v>12182</v>
      </c>
      <c r="AB30" s="157" t="s">
        <v>22</v>
      </c>
      <c r="AD30" s="178">
        <v>12182</v>
      </c>
      <c r="AE30" s="141" t="str">
        <f t="shared" si="0"/>
        <v>○</v>
      </c>
    </row>
    <row r="31" spans="1:31" ht="17.25" customHeight="1">
      <c r="A31" s="157" t="s">
        <v>23</v>
      </c>
      <c r="B31" s="153">
        <v>0</v>
      </c>
      <c r="C31" s="153">
        <v>0</v>
      </c>
      <c r="D31" s="153">
        <v>1937</v>
      </c>
      <c r="E31" s="153">
        <v>0</v>
      </c>
      <c r="F31" s="153">
        <v>0</v>
      </c>
      <c r="G31" s="153">
        <v>0</v>
      </c>
      <c r="H31" s="153">
        <v>0</v>
      </c>
      <c r="I31" s="153">
        <v>0</v>
      </c>
      <c r="J31" s="153">
        <v>0</v>
      </c>
      <c r="K31" s="153">
        <v>0</v>
      </c>
      <c r="L31" s="153">
        <v>0</v>
      </c>
      <c r="M31" s="153">
        <v>0</v>
      </c>
      <c r="N31" s="154">
        <v>0</v>
      </c>
      <c r="O31" s="155">
        <v>0</v>
      </c>
      <c r="P31" s="154">
        <v>0</v>
      </c>
      <c r="Q31" s="154">
        <v>0</v>
      </c>
      <c r="R31" s="157" t="s">
        <v>23</v>
      </c>
      <c r="S31" s="157" t="s">
        <v>23</v>
      </c>
      <c r="T31" s="153">
        <v>0</v>
      </c>
      <c r="U31" s="153">
        <v>0</v>
      </c>
      <c r="V31" s="153">
        <v>0</v>
      </c>
      <c r="W31" s="153">
        <v>0</v>
      </c>
      <c r="X31" s="153">
        <v>0</v>
      </c>
      <c r="Y31" s="153">
        <v>0</v>
      </c>
      <c r="Z31" s="153">
        <v>0</v>
      </c>
      <c r="AA31" s="156">
        <v>1937</v>
      </c>
      <c r="AB31" s="157" t="s">
        <v>23</v>
      </c>
      <c r="AD31" s="178">
        <v>1937</v>
      </c>
      <c r="AE31" s="141" t="str">
        <f t="shared" si="0"/>
        <v>○</v>
      </c>
    </row>
    <row r="32" spans="1:31" ht="17.25" customHeight="1">
      <c r="A32" s="157" t="s">
        <v>24</v>
      </c>
      <c r="B32" s="153">
        <v>5633</v>
      </c>
      <c r="C32" s="153">
        <v>0</v>
      </c>
      <c r="D32" s="153">
        <v>11019</v>
      </c>
      <c r="E32" s="153">
        <v>0</v>
      </c>
      <c r="F32" s="153">
        <v>0</v>
      </c>
      <c r="G32" s="153">
        <v>0</v>
      </c>
      <c r="H32" s="153">
        <v>0</v>
      </c>
      <c r="I32" s="153">
        <v>0</v>
      </c>
      <c r="J32" s="153">
        <v>0</v>
      </c>
      <c r="K32" s="153">
        <v>0</v>
      </c>
      <c r="L32" s="153">
        <v>0</v>
      </c>
      <c r="M32" s="153">
        <v>0</v>
      </c>
      <c r="N32" s="154">
        <v>0</v>
      </c>
      <c r="O32" s="155">
        <v>0</v>
      </c>
      <c r="P32" s="154">
        <v>0</v>
      </c>
      <c r="Q32" s="154">
        <v>0</v>
      </c>
      <c r="R32" s="157" t="s">
        <v>24</v>
      </c>
      <c r="S32" s="157" t="s">
        <v>24</v>
      </c>
      <c r="T32" s="153">
        <v>0</v>
      </c>
      <c r="U32" s="153">
        <v>0</v>
      </c>
      <c r="V32" s="153">
        <v>0</v>
      </c>
      <c r="W32" s="153">
        <v>0</v>
      </c>
      <c r="X32" s="153">
        <v>0</v>
      </c>
      <c r="Y32" s="153">
        <v>0</v>
      </c>
      <c r="Z32" s="153">
        <v>0</v>
      </c>
      <c r="AA32" s="156">
        <v>16652</v>
      </c>
      <c r="AB32" s="157" t="s">
        <v>24</v>
      </c>
      <c r="AD32" s="178">
        <v>16652</v>
      </c>
      <c r="AE32" s="141" t="str">
        <f t="shared" si="0"/>
        <v>○</v>
      </c>
    </row>
    <row r="33" spans="1:31" ht="17.25" customHeight="1">
      <c r="A33" s="157" t="s">
        <v>25</v>
      </c>
      <c r="B33" s="153">
        <v>0</v>
      </c>
      <c r="C33" s="153">
        <v>258</v>
      </c>
      <c r="D33" s="153">
        <v>0</v>
      </c>
      <c r="E33" s="153">
        <v>0</v>
      </c>
      <c r="F33" s="153">
        <v>0</v>
      </c>
      <c r="G33" s="153">
        <v>0</v>
      </c>
      <c r="H33" s="153">
        <v>0</v>
      </c>
      <c r="I33" s="153">
        <v>0</v>
      </c>
      <c r="J33" s="153">
        <v>0</v>
      </c>
      <c r="K33" s="153">
        <v>0</v>
      </c>
      <c r="L33" s="153">
        <v>0</v>
      </c>
      <c r="M33" s="153">
        <v>0</v>
      </c>
      <c r="N33" s="154">
        <v>0</v>
      </c>
      <c r="O33" s="155">
        <v>0</v>
      </c>
      <c r="P33" s="154">
        <v>0</v>
      </c>
      <c r="Q33" s="154">
        <v>0</v>
      </c>
      <c r="R33" s="157" t="s">
        <v>25</v>
      </c>
      <c r="S33" s="157" t="s">
        <v>25</v>
      </c>
      <c r="T33" s="153">
        <v>0</v>
      </c>
      <c r="U33" s="153">
        <v>0</v>
      </c>
      <c r="V33" s="153">
        <v>0</v>
      </c>
      <c r="W33" s="153">
        <v>0</v>
      </c>
      <c r="X33" s="153">
        <v>0</v>
      </c>
      <c r="Y33" s="153">
        <v>0</v>
      </c>
      <c r="Z33" s="153">
        <v>0</v>
      </c>
      <c r="AA33" s="156">
        <v>258</v>
      </c>
      <c r="AB33" s="157" t="s">
        <v>25</v>
      </c>
      <c r="AD33" s="178">
        <v>258</v>
      </c>
      <c r="AE33" s="141" t="str">
        <f t="shared" si="0"/>
        <v>○</v>
      </c>
    </row>
    <row r="34" spans="1:31" ht="17.25" customHeight="1">
      <c r="A34" s="157" t="s">
        <v>26</v>
      </c>
      <c r="B34" s="153">
        <v>0</v>
      </c>
      <c r="C34" s="153">
        <v>272</v>
      </c>
      <c r="D34" s="153">
        <v>0</v>
      </c>
      <c r="E34" s="153">
        <v>0</v>
      </c>
      <c r="F34" s="153">
        <v>0</v>
      </c>
      <c r="G34" s="153">
        <v>0</v>
      </c>
      <c r="H34" s="153">
        <v>0</v>
      </c>
      <c r="I34" s="153">
        <v>0</v>
      </c>
      <c r="J34" s="153">
        <v>0</v>
      </c>
      <c r="K34" s="153">
        <v>0</v>
      </c>
      <c r="L34" s="153">
        <v>0</v>
      </c>
      <c r="M34" s="153">
        <v>0</v>
      </c>
      <c r="N34" s="154">
        <v>0</v>
      </c>
      <c r="O34" s="155">
        <v>0</v>
      </c>
      <c r="P34" s="154">
        <v>0</v>
      </c>
      <c r="Q34" s="154">
        <v>0</v>
      </c>
      <c r="R34" s="157" t="s">
        <v>26</v>
      </c>
      <c r="S34" s="157" t="s">
        <v>26</v>
      </c>
      <c r="T34" s="153">
        <v>0</v>
      </c>
      <c r="U34" s="153">
        <v>0</v>
      </c>
      <c r="V34" s="153">
        <v>0</v>
      </c>
      <c r="W34" s="153">
        <v>0</v>
      </c>
      <c r="X34" s="153">
        <v>0</v>
      </c>
      <c r="Y34" s="153">
        <v>0</v>
      </c>
      <c r="Z34" s="153">
        <v>0</v>
      </c>
      <c r="AA34" s="156">
        <v>272</v>
      </c>
      <c r="AB34" s="157" t="s">
        <v>26</v>
      </c>
      <c r="AD34" s="178">
        <v>272</v>
      </c>
      <c r="AE34" s="141" t="str">
        <f t="shared" si="0"/>
        <v>○</v>
      </c>
    </row>
    <row r="35" spans="1:31" ht="17.25" customHeight="1">
      <c r="A35" s="157" t="s">
        <v>27</v>
      </c>
      <c r="B35" s="153">
        <v>0</v>
      </c>
      <c r="C35" s="153">
        <v>107</v>
      </c>
      <c r="D35" s="153">
        <v>0</v>
      </c>
      <c r="E35" s="153">
        <v>0</v>
      </c>
      <c r="F35" s="153">
        <v>0</v>
      </c>
      <c r="G35" s="153">
        <v>0</v>
      </c>
      <c r="H35" s="153">
        <v>0</v>
      </c>
      <c r="I35" s="153">
        <v>0</v>
      </c>
      <c r="J35" s="153">
        <v>0</v>
      </c>
      <c r="K35" s="153">
        <v>0</v>
      </c>
      <c r="L35" s="153">
        <v>0</v>
      </c>
      <c r="M35" s="153">
        <v>0</v>
      </c>
      <c r="N35" s="154">
        <v>0</v>
      </c>
      <c r="O35" s="155">
        <v>0</v>
      </c>
      <c r="P35" s="154">
        <v>0</v>
      </c>
      <c r="Q35" s="154">
        <v>0</v>
      </c>
      <c r="R35" s="157" t="s">
        <v>27</v>
      </c>
      <c r="S35" s="157" t="s">
        <v>27</v>
      </c>
      <c r="T35" s="153">
        <v>0</v>
      </c>
      <c r="U35" s="153">
        <v>0</v>
      </c>
      <c r="V35" s="153">
        <v>0</v>
      </c>
      <c r="W35" s="153">
        <v>0</v>
      </c>
      <c r="X35" s="153">
        <v>0</v>
      </c>
      <c r="Y35" s="153">
        <v>0</v>
      </c>
      <c r="Z35" s="153">
        <v>0</v>
      </c>
      <c r="AA35" s="156">
        <v>107</v>
      </c>
      <c r="AB35" s="157" t="s">
        <v>27</v>
      </c>
      <c r="AD35" s="178">
        <v>107</v>
      </c>
      <c r="AE35" s="141" t="str">
        <f t="shared" si="0"/>
        <v>○</v>
      </c>
    </row>
    <row r="36" spans="1:31" ht="17.25" customHeight="1">
      <c r="A36" s="157" t="s">
        <v>28</v>
      </c>
      <c r="B36" s="153">
        <v>931</v>
      </c>
      <c r="C36" s="153">
        <v>884</v>
      </c>
      <c r="D36" s="153">
        <v>0</v>
      </c>
      <c r="E36" s="153">
        <v>0</v>
      </c>
      <c r="F36" s="153">
        <v>0</v>
      </c>
      <c r="G36" s="153">
        <v>0</v>
      </c>
      <c r="H36" s="153">
        <v>0</v>
      </c>
      <c r="I36" s="153">
        <v>0</v>
      </c>
      <c r="J36" s="153">
        <v>0</v>
      </c>
      <c r="K36" s="153">
        <v>0</v>
      </c>
      <c r="L36" s="153">
        <v>0</v>
      </c>
      <c r="M36" s="153">
        <v>0</v>
      </c>
      <c r="N36" s="154">
        <v>0</v>
      </c>
      <c r="O36" s="155">
        <v>0</v>
      </c>
      <c r="P36" s="154">
        <v>0</v>
      </c>
      <c r="Q36" s="154">
        <v>0</v>
      </c>
      <c r="R36" s="157" t="s">
        <v>28</v>
      </c>
      <c r="S36" s="157" t="s">
        <v>28</v>
      </c>
      <c r="T36" s="153">
        <v>0</v>
      </c>
      <c r="U36" s="153">
        <v>0</v>
      </c>
      <c r="V36" s="153">
        <v>0</v>
      </c>
      <c r="W36" s="153">
        <v>0</v>
      </c>
      <c r="X36" s="153">
        <v>0</v>
      </c>
      <c r="Y36" s="153">
        <v>0</v>
      </c>
      <c r="Z36" s="153">
        <v>0</v>
      </c>
      <c r="AA36" s="156">
        <v>1815</v>
      </c>
      <c r="AB36" s="157" t="s">
        <v>28</v>
      </c>
      <c r="AD36" s="178">
        <v>1815</v>
      </c>
      <c r="AE36" s="141" t="str">
        <f t="shared" si="0"/>
        <v>○</v>
      </c>
    </row>
    <row r="37" spans="1:31" ht="17.25" customHeight="1">
      <c r="A37" s="157" t="s">
        <v>29</v>
      </c>
      <c r="B37" s="153">
        <v>0</v>
      </c>
      <c r="C37" s="153">
        <v>0</v>
      </c>
      <c r="D37" s="153">
        <v>0</v>
      </c>
      <c r="E37" s="153">
        <v>0</v>
      </c>
      <c r="F37" s="153">
        <v>0</v>
      </c>
      <c r="G37" s="153">
        <v>0</v>
      </c>
      <c r="H37" s="153">
        <v>0</v>
      </c>
      <c r="I37" s="153">
        <v>0</v>
      </c>
      <c r="J37" s="153">
        <v>0</v>
      </c>
      <c r="K37" s="153">
        <v>0</v>
      </c>
      <c r="L37" s="153">
        <v>0</v>
      </c>
      <c r="M37" s="153">
        <v>0</v>
      </c>
      <c r="N37" s="154">
        <v>0</v>
      </c>
      <c r="O37" s="155">
        <v>0</v>
      </c>
      <c r="P37" s="154">
        <v>0</v>
      </c>
      <c r="Q37" s="154">
        <v>0</v>
      </c>
      <c r="R37" s="157" t="s">
        <v>29</v>
      </c>
      <c r="S37" s="157" t="s">
        <v>29</v>
      </c>
      <c r="T37" s="153">
        <v>0</v>
      </c>
      <c r="U37" s="153">
        <v>0</v>
      </c>
      <c r="V37" s="153">
        <v>0</v>
      </c>
      <c r="W37" s="153">
        <v>0</v>
      </c>
      <c r="X37" s="153">
        <v>0</v>
      </c>
      <c r="Y37" s="153">
        <v>0</v>
      </c>
      <c r="Z37" s="153">
        <v>0</v>
      </c>
      <c r="AA37" s="156">
        <v>0</v>
      </c>
      <c r="AB37" s="157" t="s">
        <v>29</v>
      </c>
      <c r="AD37" s="178">
        <v>0</v>
      </c>
      <c r="AE37" s="141" t="str">
        <f t="shared" si="0"/>
        <v>○</v>
      </c>
    </row>
    <row r="38" spans="1:31" ht="17.25" customHeight="1">
      <c r="A38" s="157" t="s">
        <v>30</v>
      </c>
      <c r="B38" s="153">
        <v>10104</v>
      </c>
      <c r="C38" s="153">
        <v>10475</v>
      </c>
      <c r="D38" s="153">
        <v>0</v>
      </c>
      <c r="E38" s="153">
        <v>0</v>
      </c>
      <c r="F38" s="153">
        <v>0</v>
      </c>
      <c r="G38" s="153">
        <v>0</v>
      </c>
      <c r="H38" s="153">
        <v>0</v>
      </c>
      <c r="I38" s="153">
        <v>0</v>
      </c>
      <c r="J38" s="153">
        <v>0</v>
      </c>
      <c r="K38" s="153">
        <v>0</v>
      </c>
      <c r="L38" s="153">
        <v>0</v>
      </c>
      <c r="M38" s="153">
        <v>0</v>
      </c>
      <c r="N38" s="154">
        <v>0</v>
      </c>
      <c r="O38" s="155">
        <v>0</v>
      </c>
      <c r="P38" s="154">
        <v>0</v>
      </c>
      <c r="Q38" s="154">
        <v>0</v>
      </c>
      <c r="R38" s="157" t="s">
        <v>30</v>
      </c>
      <c r="S38" s="157" t="s">
        <v>30</v>
      </c>
      <c r="T38" s="153">
        <v>0</v>
      </c>
      <c r="U38" s="153">
        <v>0</v>
      </c>
      <c r="V38" s="153">
        <v>0</v>
      </c>
      <c r="W38" s="153">
        <v>0</v>
      </c>
      <c r="X38" s="153">
        <v>0</v>
      </c>
      <c r="Y38" s="153">
        <v>0</v>
      </c>
      <c r="Z38" s="153">
        <v>0</v>
      </c>
      <c r="AA38" s="156">
        <v>20579</v>
      </c>
      <c r="AB38" s="157" t="s">
        <v>30</v>
      </c>
      <c r="AD38" s="178">
        <v>20579</v>
      </c>
      <c r="AE38" s="141" t="str">
        <f t="shared" si="0"/>
        <v>○</v>
      </c>
    </row>
    <row r="39" spans="1:31" ht="17.25" customHeight="1">
      <c r="A39" s="157" t="s">
        <v>31</v>
      </c>
      <c r="B39" s="153">
        <v>0</v>
      </c>
      <c r="C39" s="153">
        <v>0</v>
      </c>
      <c r="D39" s="153">
        <v>12759</v>
      </c>
      <c r="E39" s="153">
        <v>0</v>
      </c>
      <c r="F39" s="153">
        <v>0</v>
      </c>
      <c r="G39" s="153">
        <v>0</v>
      </c>
      <c r="H39" s="153">
        <v>0</v>
      </c>
      <c r="I39" s="153">
        <v>0</v>
      </c>
      <c r="J39" s="153">
        <v>0</v>
      </c>
      <c r="K39" s="153">
        <v>0</v>
      </c>
      <c r="L39" s="153">
        <v>0</v>
      </c>
      <c r="M39" s="153">
        <v>0</v>
      </c>
      <c r="N39" s="154">
        <v>0</v>
      </c>
      <c r="O39" s="155">
        <v>0</v>
      </c>
      <c r="P39" s="154">
        <v>0</v>
      </c>
      <c r="Q39" s="154">
        <v>0</v>
      </c>
      <c r="R39" s="157" t="s">
        <v>31</v>
      </c>
      <c r="S39" s="157" t="s">
        <v>31</v>
      </c>
      <c r="T39" s="153">
        <v>0</v>
      </c>
      <c r="U39" s="153">
        <v>0</v>
      </c>
      <c r="V39" s="153">
        <v>0</v>
      </c>
      <c r="W39" s="153">
        <v>0</v>
      </c>
      <c r="X39" s="153">
        <v>0</v>
      </c>
      <c r="Y39" s="153">
        <v>0</v>
      </c>
      <c r="Z39" s="153">
        <v>0</v>
      </c>
      <c r="AA39" s="156">
        <v>12759</v>
      </c>
      <c r="AB39" s="157" t="s">
        <v>31</v>
      </c>
      <c r="AD39" s="178">
        <v>12759</v>
      </c>
      <c r="AE39" s="141" t="str">
        <f t="shared" si="0"/>
        <v>○</v>
      </c>
    </row>
    <row r="40" spans="1:31" ht="17.25" customHeight="1">
      <c r="A40" s="157" t="s">
        <v>32</v>
      </c>
      <c r="B40" s="153">
        <v>0</v>
      </c>
      <c r="C40" s="153">
        <v>0</v>
      </c>
      <c r="D40" s="153">
        <v>0</v>
      </c>
      <c r="E40" s="153">
        <v>0</v>
      </c>
      <c r="F40" s="153">
        <v>0</v>
      </c>
      <c r="G40" s="153">
        <v>0</v>
      </c>
      <c r="H40" s="153">
        <v>0</v>
      </c>
      <c r="I40" s="153">
        <v>0</v>
      </c>
      <c r="J40" s="153">
        <v>0</v>
      </c>
      <c r="K40" s="153">
        <v>0</v>
      </c>
      <c r="L40" s="153">
        <v>0</v>
      </c>
      <c r="M40" s="153">
        <v>0</v>
      </c>
      <c r="N40" s="154">
        <v>0</v>
      </c>
      <c r="O40" s="155">
        <v>0</v>
      </c>
      <c r="P40" s="154">
        <v>0</v>
      </c>
      <c r="Q40" s="154">
        <v>0</v>
      </c>
      <c r="R40" s="157" t="s">
        <v>32</v>
      </c>
      <c r="S40" s="157" t="s">
        <v>32</v>
      </c>
      <c r="T40" s="153">
        <v>0</v>
      </c>
      <c r="U40" s="153">
        <v>0</v>
      </c>
      <c r="V40" s="153">
        <v>0</v>
      </c>
      <c r="W40" s="153">
        <v>0</v>
      </c>
      <c r="X40" s="153">
        <v>0</v>
      </c>
      <c r="Y40" s="153">
        <v>0</v>
      </c>
      <c r="Z40" s="153">
        <v>0</v>
      </c>
      <c r="AA40" s="156">
        <v>0</v>
      </c>
      <c r="AB40" s="157" t="s">
        <v>32</v>
      </c>
      <c r="AD40" s="178">
        <v>0</v>
      </c>
      <c r="AE40" s="141" t="str">
        <f t="shared" si="0"/>
        <v>○</v>
      </c>
    </row>
    <row r="41" spans="1:31" ht="17.25" customHeight="1">
      <c r="A41" s="157" t="s">
        <v>33</v>
      </c>
      <c r="B41" s="153">
        <v>0</v>
      </c>
      <c r="C41" s="153">
        <v>0</v>
      </c>
      <c r="D41" s="153">
        <v>2035</v>
      </c>
      <c r="E41" s="153">
        <v>0</v>
      </c>
      <c r="F41" s="153">
        <v>0</v>
      </c>
      <c r="G41" s="153">
        <v>0</v>
      </c>
      <c r="H41" s="153">
        <v>0</v>
      </c>
      <c r="I41" s="153">
        <v>0</v>
      </c>
      <c r="J41" s="153">
        <v>0</v>
      </c>
      <c r="K41" s="153">
        <v>0</v>
      </c>
      <c r="L41" s="153">
        <v>0</v>
      </c>
      <c r="M41" s="153">
        <v>0</v>
      </c>
      <c r="N41" s="154">
        <v>0</v>
      </c>
      <c r="O41" s="155">
        <v>0</v>
      </c>
      <c r="P41" s="154">
        <v>0</v>
      </c>
      <c r="Q41" s="154">
        <v>0</v>
      </c>
      <c r="R41" s="157" t="s">
        <v>33</v>
      </c>
      <c r="S41" s="157" t="s">
        <v>33</v>
      </c>
      <c r="T41" s="153">
        <v>0</v>
      </c>
      <c r="U41" s="153">
        <v>0</v>
      </c>
      <c r="V41" s="153">
        <v>0</v>
      </c>
      <c r="W41" s="153">
        <v>0</v>
      </c>
      <c r="X41" s="153">
        <v>0</v>
      </c>
      <c r="Y41" s="153">
        <v>0</v>
      </c>
      <c r="Z41" s="153">
        <v>0</v>
      </c>
      <c r="AA41" s="156">
        <v>2035</v>
      </c>
      <c r="AB41" s="157" t="s">
        <v>33</v>
      </c>
      <c r="AD41" s="178">
        <v>2035</v>
      </c>
      <c r="AE41" s="141" t="str">
        <f t="shared" si="0"/>
        <v>○</v>
      </c>
    </row>
    <row r="42" spans="1:31" ht="17.25" customHeight="1">
      <c r="A42" s="157" t="s">
        <v>34</v>
      </c>
      <c r="B42" s="153">
        <v>0</v>
      </c>
      <c r="C42" s="153">
        <v>0</v>
      </c>
      <c r="D42" s="153">
        <v>0</v>
      </c>
      <c r="E42" s="153">
        <v>0</v>
      </c>
      <c r="F42" s="153">
        <v>0</v>
      </c>
      <c r="G42" s="153">
        <v>0</v>
      </c>
      <c r="H42" s="153">
        <v>0</v>
      </c>
      <c r="I42" s="153">
        <v>0</v>
      </c>
      <c r="J42" s="153">
        <v>0</v>
      </c>
      <c r="K42" s="153">
        <v>0</v>
      </c>
      <c r="L42" s="153">
        <v>0</v>
      </c>
      <c r="M42" s="153">
        <v>0</v>
      </c>
      <c r="N42" s="154">
        <v>0</v>
      </c>
      <c r="O42" s="155">
        <v>0</v>
      </c>
      <c r="P42" s="154">
        <v>0</v>
      </c>
      <c r="Q42" s="154">
        <v>0</v>
      </c>
      <c r="R42" s="157" t="s">
        <v>34</v>
      </c>
      <c r="S42" s="157" t="s">
        <v>34</v>
      </c>
      <c r="T42" s="153">
        <v>0</v>
      </c>
      <c r="U42" s="153">
        <v>0</v>
      </c>
      <c r="V42" s="153">
        <v>0</v>
      </c>
      <c r="W42" s="153">
        <v>0</v>
      </c>
      <c r="X42" s="153">
        <v>0</v>
      </c>
      <c r="Y42" s="153">
        <v>0</v>
      </c>
      <c r="Z42" s="153">
        <v>0</v>
      </c>
      <c r="AA42" s="156">
        <v>0</v>
      </c>
      <c r="AB42" s="157" t="s">
        <v>34</v>
      </c>
      <c r="AD42" s="178">
        <v>0</v>
      </c>
      <c r="AE42" s="141" t="str">
        <f t="shared" si="0"/>
        <v>○</v>
      </c>
    </row>
    <row r="43" spans="1:31" ht="17.25" customHeight="1">
      <c r="A43" s="157" t="s">
        <v>35</v>
      </c>
      <c r="B43" s="153">
        <v>0</v>
      </c>
      <c r="C43" s="153">
        <v>0</v>
      </c>
      <c r="D43" s="153">
        <v>40250</v>
      </c>
      <c r="E43" s="153">
        <v>0</v>
      </c>
      <c r="F43" s="153">
        <v>0</v>
      </c>
      <c r="G43" s="153">
        <v>0</v>
      </c>
      <c r="H43" s="153">
        <v>0</v>
      </c>
      <c r="I43" s="153">
        <v>0</v>
      </c>
      <c r="J43" s="153">
        <v>0</v>
      </c>
      <c r="K43" s="153">
        <v>0</v>
      </c>
      <c r="L43" s="153">
        <v>0</v>
      </c>
      <c r="M43" s="153">
        <v>0</v>
      </c>
      <c r="N43" s="154">
        <v>0</v>
      </c>
      <c r="O43" s="155">
        <v>0</v>
      </c>
      <c r="P43" s="154">
        <v>0</v>
      </c>
      <c r="Q43" s="154">
        <v>0</v>
      </c>
      <c r="R43" s="157" t="s">
        <v>35</v>
      </c>
      <c r="S43" s="157" t="s">
        <v>35</v>
      </c>
      <c r="T43" s="153">
        <v>0</v>
      </c>
      <c r="U43" s="153">
        <v>0</v>
      </c>
      <c r="V43" s="153">
        <v>0</v>
      </c>
      <c r="W43" s="153">
        <v>0</v>
      </c>
      <c r="X43" s="153">
        <v>0</v>
      </c>
      <c r="Y43" s="153">
        <v>0</v>
      </c>
      <c r="Z43" s="153">
        <v>0</v>
      </c>
      <c r="AA43" s="156">
        <v>40250</v>
      </c>
      <c r="AB43" s="157" t="s">
        <v>35</v>
      </c>
      <c r="AD43" s="178">
        <v>40250</v>
      </c>
      <c r="AE43" s="141" t="str">
        <f t="shared" si="0"/>
        <v>○</v>
      </c>
    </row>
    <row r="44" spans="1:31" ht="17.25" customHeight="1">
      <c r="A44" s="157" t="s">
        <v>36</v>
      </c>
      <c r="B44" s="153">
        <v>0</v>
      </c>
      <c r="C44" s="153">
        <v>0</v>
      </c>
      <c r="D44" s="153">
        <v>59836</v>
      </c>
      <c r="E44" s="153">
        <v>0</v>
      </c>
      <c r="F44" s="153">
        <v>0</v>
      </c>
      <c r="G44" s="153">
        <v>0</v>
      </c>
      <c r="H44" s="153">
        <v>0</v>
      </c>
      <c r="I44" s="153">
        <v>0</v>
      </c>
      <c r="J44" s="153">
        <v>0</v>
      </c>
      <c r="K44" s="153">
        <v>0</v>
      </c>
      <c r="L44" s="153">
        <v>0</v>
      </c>
      <c r="M44" s="153">
        <v>0</v>
      </c>
      <c r="N44" s="154">
        <v>0</v>
      </c>
      <c r="O44" s="155">
        <v>0</v>
      </c>
      <c r="P44" s="154">
        <v>0</v>
      </c>
      <c r="Q44" s="154">
        <v>0</v>
      </c>
      <c r="R44" s="157" t="s">
        <v>36</v>
      </c>
      <c r="S44" s="157" t="s">
        <v>36</v>
      </c>
      <c r="T44" s="153">
        <v>0</v>
      </c>
      <c r="U44" s="153">
        <v>0</v>
      </c>
      <c r="V44" s="153">
        <v>0</v>
      </c>
      <c r="W44" s="153">
        <v>0</v>
      </c>
      <c r="X44" s="153">
        <v>0</v>
      </c>
      <c r="Y44" s="153">
        <v>0</v>
      </c>
      <c r="Z44" s="153">
        <v>0</v>
      </c>
      <c r="AA44" s="156">
        <v>59836</v>
      </c>
      <c r="AB44" s="157" t="s">
        <v>36</v>
      </c>
      <c r="AD44" s="178">
        <v>59836</v>
      </c>
      <c r="AE44" s="141" t="str">
        <f t="shared" si="0"/>
        <v>○</v>
      </c>
    </row>
    <row r="45" spans="1:31" ht="17.25" customHeight="1">
      <c r="A45" s="157" t="s">
        <v>37</v>
      </c>
      <c r="B45" s="153">
        <v>0</v>
      </c>
      <c r="C45" s="153">
        <v>0</v>
      </c>
      <c r="D45" s="153">
        <v>0</v>
      </c>
      <c r="E45" s="153">
        <v>0</v>
      </c>
      <c r="F45" s="153">
        <v>0</v>
      </c>
      <c r="G45" s="153">
        <v>0</v>
      </c>
      <c r="H45" s="153">
        <v>0</v>
      </c>
      <c r="I45" s="153">
        <v>0</v>
      </c>
      <c r="J45" s="153">
        <v>0</v>
      </c>
      <c r="K45" s="153">
        <v>0</v>
      </c>
      <c r="L45" s="153">
        <v>0</v>
      </c>
      <c r="M45" s="153">
        <v>0</v>
      </c>
      <c r="N45" s="154">
        <v>0</v>
      </c>
      <c r="O45" s="155">
        <v>0</v>
      </c>
      <c r="P45" s="154">
        <v>0</v>
      </c>
      <c r="Q45" s="154">
        <v>0</v>
      </c>
      <c r="R45" s="157" t="s">
        <v>37</v>
      </c>
      <c r="S45" s="157" t="s">
        <v>37</v>
      </c>
      <c r="T45" s="153">
        <v>0</v>
      </c>
      <c r="U45" s="153">
        <v>0</v>
      </c>
      <c r="V45" s="153">
        <v>0</v>
      </c>
      <c r="W45" s="153">
        <v>0</v>
      </c>
      <c r="X45" s="153">
        <v>0</v>
      </c>
      <c r="Y45" s="153">
        <v>0</v>
      </c>
      <c r="Z45" s="153">
        <v>0</v>
      </c>
      <c r="AA45" s="156">
        <v>0</v>
      </c>
      <c r="AB45" s="157" t="s">
        <v>37</v>
      </c>
      <c r="AD45" s="178">
        <v>0</v>
      </c>
      <c r="AE45" s="141" t="str">
        <f t="shared" si="0"/>
        <v>○</v>
      </c>
    </row>
    <row r="46" spans="1:31" ht="17.25" customHeight="1">
      <c r="A46" s="157" t="s">
        <v>38</v>
      </c>
      <c r="B46" s="153">
        <v>0</v>
      </c>
      <c r="C46" s="153">
        <v>0</v>
      </c>
      <c r="D46" s="153">
        <v>0</v>
      </c>
      <c r="E46" s="153">
        <v>0</v>
      </c>
      <c r="F46" s="153">
        <v>0</v>
      </c>
      <c r="G46" s="153">
        <v>0</v>
      </c>
      <c r="H46" s="153">
        <v>0</v>
      </c>
      <c r="I46" s="153">
        <v>0</v>
      </c>
      <c r="J46" s="153">
        <v>0</v>
      </c>
      <c r="K46" s="153">
        <v>0</v>
      </c>
      <c r="L46" s="153">
        <v>0</v>
      </c>
      <c r="M46" s="153">
        <v>0</v>
      </c>
      <c r="N46" s="154">
        <v>0</v>
      </c>
      <c r="O46" s="155">
        <v>0</v>
      </c>
      <c r="P46" s="154">
        <v>0</v>
      </c>
      <c r="Q46" s="154">
        <v>0</v>
      </c>
      <c r="R46" s="157" t="s">
        <v>38</v>
      </c>
      <c r="S46" s="157" t="s">
        <v>38</v>
      </c>
      <c r="T46" s="153">
        <v>0</v>
      </c>
      <c r="U46" s="153">
        <v>0</v>
      </c>
      <c r="V46" s="153">
        <v>0</v>
      </c>
      <c r="W46" s="153">
        <v>0</v>
      </c>
      <c r="X46" s="153">
        <v>0</v>
      </c>
      <c r="Y46" s="153">
        <v>0</v>
      </c>
      <c r="Z46" s="153">
        <v>0</v>
      </c>
      <c r="AA46" s="156">
        <v>0</v>
      </c>
      <c r="AB46" s="157" t="s">
        <v>38</v>
      </c>
      <c r="AD46" s="178">
        <v>0</v>
      </c>
      <c r="AE46" s="141" t="str">
        <f t="shared" si="0"/>
        <v>○</v>
      </c>
    </row>
    <row r="47" spans="1:31" ht="17.25" customHeight="1" thickBot="1">
      <c r="A47" s="158" t="s">
        <v>39</v>
      </c>
      <c r="B47" s="167">
        <v>0</v>
      </c>
      <c r="C47" s="167">
        <v>0</v>
      </c>
      <c r="D47" s="167">
        <v>0</v>
      </c>
      <c r="E47" s="167">
        <v>0</v>
      </c>
      <c r="F47" s="167">
        <v>0</v>
      </c>
      <c r="G47" s="167">
        <v>0</v>
      </c>
      <c r="H47" s="167">
        <v>0</v>
      </c>
      <c r="I47" s="167">
        <v>0</v>
      </c>
      <c r="J47" s="153">
        <v>0</v>
      </c>
      <c r="K47" s="167">
        <v>0</v>
      </c>
      <c r="L47" s="167">
        <v>0</v>
      </c>
      <c r="M47" s="167">
        <v>0</v>
      </c>
      <c r="N47" s="168">
        <v>0</v>
      </c>
      <c r="O47" s="169">
        <v>0</v>
      </c>
      <c r="P47" s="168">
        <v>0</v>
      </c>
      <c r="Q47" s="168">
        <v>0</v>
      </c>
      <c r="R47" s="158" t="s">
        <v>39</v>
      </c>
      <c r="S47" s="158" t="s">
        <v>39</v>
      </c>
      <c r="T47" s="167">
        <v>0</v>
      </c>
      <c r="U47" s="167">
        <v>0</v>
      </c>
      <c r="V47" s="167">
        <v>0</v>
      </c>
      <c r="W47" s="167">
        <v>0</v>
      </c>
      <c r="X47" s="167">
        <v>0</v>
      </c>
      <c r="Y47" s="167">
        <v>0</v>
      </c>
      <c r="Z47" s="167">
        <v>0</v>
      </c>
      <c r="AA47" s="165">
        <v>0</v>
      </c>
      <c r="AB47" s="158" t="s">
        <v>39</v>
      </c>
      <c r="AD47" s="178">
        <v>0</v>
      </c>
      <c r="AE47" s="141" t="str">
        <f t="shared" si="0"/>
        <v>○</v>
      </c>
    </row>
    <row r="48" spans="1:31" ht="17.25" customHeight="1" thickBot="1">
      <c r="A48" s="170" t="s">
        <v>43</v>
      </c>
      <c r="B48" s="171">
        <v>98793</v>
      </c>
      <c r="C48" s="172">
        <v>62802</v>
      </c>
      <c r="D48" s="172">
        <v>587820</v>
      </c>
      <c r="E48" s="172">
        <v>38507</v>
      </c>
      <c r="F48" s="172">
        <v>28602</v>
      </c>
      <c r="G48" s="172">
        <v>5287</v>
      </c>
      <c r="H48" s="172">
        <v>37097</v>
      </c>
      <c r="I48" s="172">
        <v>2063</v>
      </c>
      <c r="J48" s="172">
        <v>49</v>
      </c>
      <c r="K48" s="172">
        <v>0</v>
      </c>
      <c r="L48" s="172">
        <v>597</v>
      </c>
      <c r="M48" s="172">
        <v>0</v>
      </c>
      <c r="N48" s="172">
        <v>4864</v>
      </c>
      <c r="O48" s="171">
        <v>19207</v>
      </c>
      <c r="P48" s="172">
        <v>0</v>
      </c>
      <c r="Q48" s="172">
        <v>9666</v>
      </c>
      <c r="R48" s="170" t="s">
        <v>43</v>
      </c>
      <c r="S48" s="170" t="s">
        <v>43</v>
      </c>
      <c r="T48" s="173">
        <v>138328</v>
      </c>
      <c r="U48" s="173">
        <v>0</v>
      </c>
      <c r="V48" s="173">
        <v>0</v>
      </c>
      <c r="W48" s="173">
        <v>23748</v>
      </c>
      <c r="X48" s="173">
        <v>1160</v>
      </c>
      <c r="Y48" s="173">
        <v>3054</v>
      </c>
      <c r="Z48" s="173">
        <v>243</v>
      </c>
      <c r="AA48" s="174">
        <v>1061887</v>
      </c>
      <c r="AB48" s="170" t="s">
        <v>43</v>
      </c>
      <c r="AD48" s="140">
        <f>SUM(AD9:AD47)</f>
        <v>1307688</v>
      </c>
    </row>
    <row r="49" spans="1:28" ht="17.25" customHeight="1" thickBot="1">
      <c r="A49" s="170" t="s">
        <v>41</v>
      </c>
      <c r="B49" s="171">
        <v>18013</v>
      </c>
      <c r="C49" s="172">
        <v>12257</v>
      </c>
      <c r="D49" s="172">
        <v>210003</v>
      </c>
      <c r="E49" s="172">
        <v>2277</v>
      </c>
      <c r="F49" s="172">
        <v>1003</v>
      </c>
      <c r="G49" s="172">
        <v>0</v>
      </c>
      <c r="H49" s="172">
        <v>0</v>
      </c>
      <c r="I49" s="172">
        <v>770</v>
      </c>
      <c r="J49" s="172">
        <v>1450</v>
      </c>
      <c r="K49" s="172">
        <v>0</v>
      </c>
      <c r="L49" s="172">
        <v>0</v>
      </c>
      <c r="M49" s="172">
        <v>0</v>
      </c>
      <c r="N49" s="172">
        <v>0</v>
      </c>
      <c r="O49" s="171">
        <v>0</v>
      </c>
      <c r="P49" s="172">
        <v>0</v>
      </c>
      <c r="Q49" s="172">
        <v>28</v>
      </c>
      <c r="R49" s="170" t="s">
        <v>41</v>
      </c>
      <c r="S49" s="170" t="s">
        <v>41</v>
      </c>
      <c r="T49" s="173">
        <v>0</v>
      </c>
      <c r="U49" s="173">
        <v>0</v>
      </c>
      <c r="V49" s="173">
        <v>0</v>
      </c>
      <c r="W49" s="173">
        <v>0</v>
      </c>
      <c r="X49" s="173">
        <v>0</v>
      </c>
      <c r="Y49" s="173">
        <v>0</v>
      </c>
      <c r="Z49" s="173">
        <v>0</v>
      </c>
      <c r="AA49" s="174">
        <v>245801</v>
      </c>
      <c r="AB49" s="170" t="s">
        <v>41</v>
      </c>
    </row>
    <row r="50" spans="1:28" ht="17.25" customHeight="1" thickBot="1">
      <c r="A50" s="175" t="s">
        <v>42</v>
      </c>
      <c r="B50" s="171">
        <v>116806</v>
      </c>
      <c r="C50" s="172">
        <v>75059</v>
      </c>
      <c r="D50" s="172">
        <v>797823</v>
      </c>
      <c r="E50" s="172">
        <v>40784</v>
      </c>
      <c r="F50" s="172">
        <v>29605</v>
      </c>
      <c r="G50" s="172">
        <v>5287</v>
      </c>
      <c r="H50" s="172">
        <v>37097</v>
      </c>
      <c r="I50" s="172">
        <v>2833</v>
      </c>
      <c r="J50" s="172">
        <v>1499</v>
      </c>
      <c r="K50" s="172">
        <v>0</v>
      </c>
      <c r="L50" s="172">
        <v>597</v>
      </c>
      <c r="M50" s="172">
        <v>0</v>
      </c>
      <c r="N50" s="172">
        <v>4864</v>
      </c>
      <c r="O50" s="171">
        <v>19207</v>
      </c>
      <c r="P50" s="172">
        <v>0</v>
      </c>
      <c r="Q50" s="172">
        <v>9694</v>
      </c>
      <c r="R50" s="175" t="s">
        <v>42</v>
      </c>
      <c r="S50" s="175" t="s">
        <v>42</v>
      </c>
      <c r="T50" s="173">
        <v>138328</v>
      </c>
      <c r="U50" s="173">
        <v>0</v>
      </c>
      <c r="V50" s="173">
        <v>0</v>
      </c>
      <c r="W50" s="173">
        <v>23748</v>
      </c>
      <c r="X50" s="173">
        <v>1160</v>
      </c>
      <c r="Y50" s="173">
        <v>3054</v>
      </c>
      <c r="Z50" s="173">
        <v>243</v>
      </c>
      <c r="AA50" s="174">
        <v>1307688</v>
      </c>
      <c r="AB50" s="175" t="s">
        <v>42</v>
      </c>
    </row>
    <row r="51" spans="1:28" ht="17.25" customHeight="1">
      <c r="A51" s="176"/>
      <c r="B51" s="169"/>
      <c r="C51" s="169"/>
      <c r="D51" s="169"/>
      <c r="E51" s="169"/>
      <c r="F51" s="169"/>
      <c r="G51" s="169"/>
      <c r="H51" s="169"/>
      <c r="I51" s="169"/>
      <c r="J51" s="169"/>
      <c r="K51" s="169"/>
      <c r="L51" s="169"/>
      <c r="M51" s="169"/>
      <c r="N51" s="169"/>
      <c r="O51" s="169"/>
      <c r="P51" s="169"/>
      <c r="Q51" s="169"/>
      <c r="R51" s="146" t="s">
        <v>122</v>
      </c>
      <c r="S51" s="176"/>
      <c r="T51" s="169"/>
      <c r="U51" s="169"/>
      <c r="V51" s="169"/>
      <c r="W51" s="169"/>
      <c r="X51" s="169"/>
      <c r="Y51" s="169"/>
      <c r="Z51" s="169"/>
      <c r="AA51" s="169"/>
      <c r="AB51" s="146" t="str">
        <f>R51</f>
        <v>【出典：令和５年度概要調書（令和５年４月１日現在）】</v>
      </c>
    </row>
    <row r="52" spans="1:28" ht="17.25" customHeight="1">
      <c r="B52" s="17"/>
      <c r="C52" s="17"/>
      <c r="D52" s="17"/>
      <c r="E52" s="17"/>
      <c r="F52" s="17"/>
      <c r="G52" s="17"/>
      <c r="H52" s="17"/>
      <c r="I52" s="17"/>
      <c r="J52" s="17"/>
      <c r="K52" s="17"/>
      <c r="L52" s="17"/>
      <c r="M52" s="17"/>
      <c r="N52" s="17"/>
      <c r="O52" s="17"/>
      <c r="P52" s="17"/>
      <c r="Q52" s="17"/>
      <c r="T52" s="17"/>
      <c r="U52" s="17"/>
      <c r="V52" s="17"/>
      <c r="W52" s="17"/>
      <c r="X52" s="17"/>
      <c r="Y52" s="17"/>
      <c r="Z52" s="17"/>
      <c r="AA52" s="17"/>
    </row>
    <row r="53" spans="1:28" ht="33" customHeight="1">
      <c r="A53" s="176"/>
      <c r="B53" s="17"/>
      <c r="C53" s="17"/>
      <c r="D53" s="17"/>
      <c r="E53" s="17"/>
      <c r="F53" s="17"/>
      <c r="G53" s="17"/>
      <c r="H53" s="17"/>
      <c r="I53" s="17"/>
      <c r="J53" s="17"/>
      <c r="K53" s="17"/>
      <c r="L53" s="17"/>
      <c r="M53" s="17"/>
      <c r="N53" s="17"/>
      <c r="O53" s="17"/>
      <c r="P53" s="17"/>
      <c r="Q53" s="17"/>
      <c r="T53" s="17"/>
      <c r="U53" s="17"/>
      <c r="V53" s="17"/>
      <c r="W53" s="17"/>
      <c r="X53" s="17"/>
      <c r="Y53" s="17"/>
      <c r="Z53" s="17"/>
      <c r="AA53" s="17"/>
    </row>
    <row r="54" spans="1:28" ht="17.25" customHeight="1">
      <c r="B54" s="17"/>
      <c r="C54" s="17"/>
      <c r="D54" s="17"/>
      <c r="E54" s="17"/>
      <c r="F54" s="17"/>
      <c r="G54" s="17"/>
      <c r="H54" s="17"/>
      <c r="I54" s="17"/>
      <c r="J54" s="17"/>
      <c r="K54" s="17"/>
      <c r="L54" s="17"/>
      <c r="M54" s="17"/>
      <c r="N54" s="17"/>
      <c r="O54" s="17"/>
      <c r="P54" s="17"/>
      <c r="Q54" s="17"/>
      <c r="T54" s="17"/>
      <c r="U54" s="17"/>
      <c r="V54" s="17"/>
      <c r="W54" s="17"/>
      <c r="X54" s="17"/>
      <c r="Y54" s="17"/>
      <c r="Z54" s="17"/>
      <c r="AA54" s="17"/>
    </row>
    <row r="55" spans="1:28" ht="17.25" customHeight="1">
      <c r="B55" s="17"/>
      <c r="C55" s="17"/>
      <c r="D55" s="17"/>
      <c r="E55" s="17"/>
      <c r="F55" s="17"/>
      <c r="G55" s="17"/>
      <c r="H55" s="17"/>
      <c r="I55" s="17"/>
      <c r="J55" s="17"/>
      <c r="K55" s="17"/>
      <c r="L55" s="17"/>
      <c r="M55" s="17"/>
      <c r="N55" s="17"/>
      <c r="O55" s="17"/>
      <c r="P55" s="17"/>
      <c r="Q55" s="17"/>
      <c r="T55" s="17"/>
      <c r="U55" s="17"/>
      <c r="V55" s="17"/>
      <c r="W55" s="17"/>
      <c r="X55" s="17"/>
      <c r="Y55" s="17"/>
      <c r="Z55" s="17"/>
      <c r="AA55" s="17"/>
    </row>
    <row r="56" spans="1:28" ht="17.25" customHeight="1">
      <c r="B56" s="17"/>
      <c r="C56" s="17"/>
      <c r="D56" s="17"/>
      <c r="E56" s="17"/>
      <c r="F56" s="17"/>
      <c r="G56" s="17"/>
      <c r="H56" s="17"/>
      <c r="I56" s="17"/>
      <c r="J56" s="17"/>
      <c r="K56" s="17"/>
      <c r="L56" s="17"/>
      <c r="M56" s="17"/>
      <c r="N56" s="17"/>
      <c r="O56" s="17"/>
      <c r="P56" s="17"/>
      <c r="Q56" s="17"/>
      <c r="T56" s="17"/>
      <c r="U56" s="17"/>
      <c r="V56" s="17"/>
      <c r="W56" s="17"/>
      <c r="X56" s="17"/>
      <c r="Y56" s="17"/>
      <c r="Z56" s="17"/>
      <c r="AA56" s="17"/>
    </row>
    <row r="57" spans="1:28" ht="17.25" customHeight="1">
      <c r="B57" s="17"/>
      <c r="C57" s="17"/>
      <c r="D57" s="17"/>
      <c r="E57" s="17"/>
      <c r="F57" s="17"/>
      <c r="G57" s="17"/>
      <c r="H57" s="17"/>
      <c r="I57" s="17"/>
      <c r="J57" s="17"/>
      <c r="K57" s="17"/>
      <c r="L57" s="17"/>
      <c r="M57" s="17"/>
      <c r="N57" s="17"/>
      <c r="O57" s="17"/>
      <c r="P57" s="17"/>
      <c r="Q57" s="17"/>
      <c r="T57" s="17"/>
      <c r="U57" s="17"/>
      <c r="V57" s="17"/>
      <c r="W57" s="17"/>
      <c r="X57" s="17"/>
      <c r="Y57" s="17"/>
      <c r="Z57" s="17"/>
      <c r="AA57" s="17"/>
    </row>
    <row r="58" spans="1:28" ht="17.25" customHeight="1">
      <c r="B58" s="17"/>
      <c r="C58" s="17"/>
      <c r="D58" s="17"/>
      <c r="E58" s="17"/>
      <c r="F58" s="17"/>
      <c r="G58" s="17"/>
      <c r="H58" s="17"/>
      <c r="I58" s="17"/>
      <c r="J58" s="17"/>
      <c r="K58" s="17"/>
      <c r="L58" s="17"/>
      <c r="M58" s="17"/>
      <c r="N58" s="17"/>
      <c r="O58" s="17"/>
      <c r="P58" s="17"/>
      <c r="Q58" s="17"/>
      <c r="T58" s="17"/>
      <c r="U58" s="17"/>
      <c r="V58" s="17"/>
      <c r="W58" s="17"/>
      <c r="X58" s="17"/>
      <c r="Y58" s="17"/>
      <c r="Z58" s="17"/>
      <c r="AA58" s="17"/>
    </row>
    <row r="59" spans="1:28" ht="17.25" customHeight="1">
      <c r="B59" s="17"/>
      <c r="C59" s="17"/>
      <c r="D59" s="17"/>
      <c r="E59" s="17"/>
      <c r="F59" s="17"/>
      <c r="G59" s="17"/>
      <c r="H59" s="17"/>
      <c r="I59" s="17"/>
      <c r="J59" s="17"/>
      <c r="K59" s="17"/>
      <c r="L59" s="17"/>
      <c r="M59" s="17"/>
      <c r="N59" s="17"/>
      <c r="O59" s="17"/>
      <c r="P59" s="17"/>
      <c r="Q59" s="17"/>
      <c r="T59" s="17"/>
      <c r="U59" s="17"/>
      <c r="V59" s="17"/>
      <c r="W59" s="17"/>
      <c r="X59" s="17"/>
      <c r="Y59" s="17"/>
      <c r="Z59" s="17"/>
      <c r="AA59" s="17"/>
    </row>
    <row r="60" spans="1:28" ht="17.25" customHeight="1">
      <c r="B60" s="17"/>
      <c r="C60" s="17"/>
      <c r="D60" s="17"/>
      <c r="E60" s="17"/>
      <c r="F60" s="17"/>
      <c r="G60" s="17"/>
      <c r="H60" s="17"/>
      <c r="I60" s="17"/>
      <c r="J60" s="17"/>
      <c r="K60" s="17"/>
      <c r="L60" s="17"/>
      <c r="M60" s="17"/>
      <c r="N60" s="17"/>
      <c r="O60" s="17"/>
      <c r="P60" s="17"/>
      <c r="Q60" s="17"/>
      <c r="T60" s="17"/>
      <c r="U60" s="17"/>
      <c r="V60" s="17"/>
      <c r="W60" s="17"/>
      <c r="X60" s="17"/>
      <c r="Y60" s="17"/>
      <c r="Z60" s="17"/>
      <c r="AA60" s="17"/>
    </row>
    <row r="61" spans="1:28" ht="17.25" customHeight="1">
      <c r="B61" s="17"/>
      <c r="C61" s="17"/>
      <c r="D61" s="17"/>
      <c r="E61" s="17"/>
      <c r="F61" s="17"/>
      <c r="G61" s="17"/>
      <c r="H61" s="17"/>
      <c r="I61" s="17"/>
      <c r="J61" s="17"/>
      <c r="K61" s="17"/>
      <c r="L61" s="17"/>
      <c r="M61" s="17"/>
      <c r="N61" s="17"/>
      <c r="O61" s="17"/>
      <c r="P61" s="17"/>
      <c r="Q61" s="17"/>
      <c r="T61" s="17"/>
      <c r="U61" s="17"/>
      <c r="V61" s="17"/>
      <c r="W61" s="17"/>
      <c r="X61" s="17"/>
      <c r="Y61" s="17"/>
      <c r="Z61" s="17"/>
      <c r="AA61" s="17"/>
    </row>
    <row r="62" spans="1:28" ht="17.25" customHeight="1">
      <c r="B62" s="17"/>
      <c r="C62" s="17"/>
      <c r="D62" s="17"/>
      <c r="E62" s="17"/>
      <c r="F62" s="17"/>
      <c r="G62" s="17"/>
      <c r="H62" s="17"/>
      <c r="I62" s="17"/>
      <c r="J62" s="17"/>
      <c r="K62" s="17"/>
      <c r="L62" s="17"/>
      <c r="M62" s="17"/>
      <c r="N62" s="17"/>
      <c r="O62" s="17"/>
      <c r="P62" s="17"/>
      <c r="Q62" s="17"/>
      <c r="T62" s="17"/>
      <c r="U62" s="17"/>
      <c r="V62" s="17"/>
      <c r="W62" s="17"/>
      <c r="X62" s="17"/>
      <c r="Y62" s="17"/>
      <c r="Z62" s="17"/>
      <c r="AA62" s="17"/>
    </row>
    <row r="63" spans="1:28" ht="17.25" customHeight="1">
      <c r="B63" s="17"/>
      <c r="C63" s="17"/>
      <c r="D63" s="17"/>
      <c r="E63" s="17"/>
      <c r="F63" s="17"/>
      <c r="G63" s="17"/>
      <c r="H63" s="17"/>
      <c r="I63" s="17"/>
      <c r="J63" s="17"/>
      <c r="K63" s="17"/>
      <c r="L63" s="17"/>
      <c r="M63" s="17"/>
      <c r="N63" s="17"/>
      <c r="O63" s="17"/>
      <c r="P63" s="17"/>
      <c r="Q63" s="17"/>
      <c r="T63" s="17"/>
      <c r="U63" s="17"/>
      <c r="V63" s="17"/>
      <c r="W63" s="17"/>
      <c r="X63" s="17"/>
      <c r="Y63" s="17"/>
      <c r="Z63" s="17"/>
      <c r="AA63" s="17"/>
    </row>
    <row r="64" spans="1:28" ht="17.25" customHeight="1">
      <c r="B64" s="17"/>
      <c r="C64" s="17"/>
      <c r="D64" s="17"/>
      <c r="E64" s="17"/>
      <c r="F64" s="17"/>
      <c r="G64" s="17"/>
      <c r="H64" s="17"/>
      <c r="I64" s="17"/>
      <c r="J64" s="17"/>
      <c r="K64" s="17"/>
      <c r="L64" s="17"/>
      <c r="M64" s="17"/>
      <c r="N64" s="17"/>
      <c r="O64" s="17"/>
      <c r="P64" s="17"/>
      <c r="Q64" s="17"/>
      <c r="T64" s="17"/>
      <c r="U64" s="17"/>
      <c r="V64" s="17"/>
      <c r="W64" s="17"/>
      <c r="X64" s="17"/>
      <c r="Y64" s="17"/>
      <c r="Z64" s="17"/>
      <c r="AA64" s="17"/>
    </row>
    <row r="65" spans="2:31" s="27" customFormat="1" ht="17.25" customHeight="1">
      <c r="B65" s="17"/>
      <c r="C65" s="17"/>
      <c r="D65" s="17"/>
      <c r="E65" s="17"/>
      <c r="F65" s="17"/>
      <c r="G65" s="17"/>
      <c r="H65" s="17"/>
      <c r="I65" s="17"/>
      <c r="J65" s="17"/>
      <c r="K65" s="17"/>
      <c r="L65" s="17"/>
      <c r="M65" s="17"/>
      <c r="N65" s="17"/>
      <c r="O65" s="17"/>
      <c r="P65" s="17"/>
      <c r="Q65" s="17"/>
      <c r="T65" s="17"/>
      <c r="U65" s="17"/>
      <c r="V65" s="17"/>
      <c r="W65" s="17"/>
      <c r="X65" s="17"/>
      <c r="Y65" s="17"/>
      <c r="Z65" s="17"/>
      <c r="AA65" s="17"/>
      <c r="AC65" s="16"/>
      <c r="AD65" s="140"/>
      <c r="AE65" s="141"/>
    </row>
    <row r="66" spans="2:31" s="27" customFormat="1" ht="17.25" customHeight="1">
      <c r="B66" s="17"/>
      <c r="C66" s="17"/>
      <c r="D66" s="17"/>
      <c r="E66" s="17"/>
      <c r="F66" s="17"/>
      <c r="G66" s="17"/>
      <c r="H66" s="17"/>
      <c r="I66" s="17"/>
      <c r="J66" s="17"/>
      <c r="K66" s="17"/>
      <c r="L66" s="17"/>
      <c r="M66" s="17"/>
      <c r="N66" s="17"/>
      <c r="O66" s="17"/>
      <c r="P66" s="17"/>
      <c r="Q66" s="17"/>
      <c r="T66" s="17"/>
      <c r="U66" s="17"/>
      <c r="V66" s="17"/>
      <c r="W66" s="17"/>
      <c r="X66" s="17"/>
      <c r="Y66" s="17"/>
      <c r="Z66" s="17"/>
      <c r="AA66" s="17"/>
      <c r="AC66" s="16"/>
      <c r="AD66" s="140"/>
      <c r="AE66" s="141"/>
    </row>
    <row r="67" spans="2:31" s="27" customFormat="1" ht="17.25" customHeight="1">
      <c r="B67" s="17"/>
      <c r="C67" s="17"/>
      <c r="D67" s="17"/>
      <c r="E67" s="17"/>
      <c r="F67" s="17"/>
      <c r="G67" s="17"/>
      <c r="H67" s="17"/>
      <c r="I67" s="17"/>
      <c r="J67" s="17"/>
      <c r="K67" s="17"/>
      <c r="L67" s="17"/>
      <c r="M67" s="17"/>
      <c r="N67" s="17"/>
      <c r="O67" s="17"/>
      <c r="P67" s="17"/>
      <c r="Q67" s="17"/>
      <c r="T67" s="17"/>
      <c r="U67" s="17"/>
      <c r="V67" s="17"/>
      <c r="W67" s="17"/>
      <c r="X67" s="17"/>
      <c r="Y67" s="17"/>
      <c r="Z67" s="17"/>
      <c r="AA67" s="17"/>
      <c r="AC67" s="16"/>
      <c r="AD67" s="140"/>
      <c r="AE67" s="141"/>
    </row>
    <row r="68" spans="2:31" s="27" customFormat="1" ht="17.25" customHeight="1">
      <c r="B68" s="17"/>
      <c r="C68" s="17"/>
      <c r="D68" s="17"/>
      <c r="E68" s="17"/>
      <c r="F68" s="17"/>
      <c r="G68" s="17"/>
      <c r="H68" s="17"/>
      <c r="I68" s="17"/>
      <c r="J68" s="17"/>
      <c r="K68" s="17"/>
      <c r="L68" s="17"/>
      <c r="M68" s="17"/>
      <c r="N68" s="17"/>
      <c r="O68" s="17"/>
      <c r="P68" s="17"/>
      <c r="Q68" s="17"/>
      <c r="T68" s="17"/>
      <c r="U68" s="17"/>
      <c r="V68" s="17"/>
      <c r="W68" s="17"/>
      <c r="X68" s="17"/>
      <c r="Y68" s="17"/>
      <c r="Z68" s="17"/>
      <c r="AA68" s="17"/>
      <c r="AC68" s="16"/>
      <c r="AD68" s="140"/>
      <c r="AE68" s="141"/>
    </row>
    <row r="69" spans="2:31" s="27" customFormat="1" ht="17.25" customHeight="1">
      <c r="B69" s="17"/>
      <c r="C69" s="17"/>
      <c r="D69" s="17"/>
      <c r="E69" s="17"/>
      <c r="F69" s="17"/>
      <c r="G69" s="17"/>
      <c r="H69" s="17"/>
      <c r="I69" s="17"/>
      <c r="J69" s="17"/>
      <c r="K69" s="17"/>
      <c r="L69" s="17"/>
      <c r="M69" s="17"/>
      <c r="N69" s="17"/>
      <c r="O69" s="17"/>
      <c r="P69" s="17"/>
      <c r="Q69" s="17"/>
      <c r="T69" s="17"/>
      <c r="U69" s="17"/>
      <c r="V69" s="17"/>
      <c r="W69" s="17"/>
      <c r="X69" s="17"/>
      <c r="Y69" s="17"/>
      <c r="Z69" s="17"/>
      <c r="AA69" s="17"/>
      <c r="AC69" s="16"/>
      <c r="AD69" s="140"/>
      <c r="AE69" s="141"/>
    </row>
    <row r="70" spans="2:31" s="27" customFormat="1" ht="17.25" customHeight="1">
      <c r="B70" s="17"/>
      <c r="C70" s="17"/>
      <c r="D70" s="17"/>
      <c r="E70" s="17"/>
      <c r="F70" s="17"/>
      <c r="G70" s="17"/>
      <c r="H70" s="17"/>
      <c r="I70" s="17"/>
      <c r="J70" s="17"/>
      <c r="K70" s="17"/>
      <c r="L70" s="17"/>
      <c r="M70" s="17"/>
      <c r="N70" s="17"/>
      <c r="O70" s="17"/>
      <c r="P70" s="17"/>
      <c r="Q70" s="17"/>
      <c r="T70" s="17"/>
      <c r="U70" s="17"/>
      <c r="V70" s="17"/>
      <c r="W70" s="17"/>
      <c r="X70" s="17"/>
      <c r="Y70" s="17"/>
      <c r="Z70" s="17"/>
      <c r="AA70" s="17"/>
      <c r="AC70" s="16"/>
      <c r="AD70" s="140"/>
      <c r="AE70" s="141"/>
    </row>
    <row r="71" spans="2:31" s="27" customFormat="1" ht="17.25" customHeight="1">
      <c r="B71" s="17"/>
      <c r="C71" s="17"/>
      <c r="D71" s="17"/>
      <c r="E71" s="17"/>
      <c r="F71" s="17"/>
      <c r="G71" s="17"/>
      <c r="H71" s="17"/>
      <c r="I71" s="17"/>
      <c r="J71" s="17"/>
      <c r="K71" s="17"/>
      <c r="L71" s="17"/>
      <c r="M71" s="17"/>
      <c r="N71" s="17"/>
      <c r="O71" s="17"/>
      <c r="P71" s="17"/>
      <c r="Q71" s="17"/>
      <c r="T71" s="17"/>
      <c r="U71" s="17"/>
      <c r="V71" s="17"/>
      <c r="W71" s="17"/>
      <c r="X71" s="17"/>
      <c r="Y71" s="17"/>
      <c r="Z71" s="17"/>
      <c r="AA71" s="17"/>
      <c r="AC71" s="16"/>
      <c r="AD71" s="140"/>
      <c r="AE71" s="141"/>
    </row>
    <row r="72" spans="2:31" s="27" customFormat="1" ht="17.25" customHeight="1">
      <c r="B72" s="17"/>
      <c r="C72" s="17"/>
      <c r="D72" s="17"/>
      <c r="E72" s="17"/>
      <c r="F72" s="17"/>
      <c r="G72" s="17"/>
      <c r="H72" s="17"/>
      <c r="I72" s="17"/>
      <c r="J72" s="17"/>
      <c r="K72" s="17"/>
      <c r="L72" s="17"/>
      <c r="M72" s="17"/>
      <c r="N72" s="17"/>
      <c r="O72" s="17"/>
      <c r="P72" s="17"/>
      <c r="Q72" s="17"/>
      <c r="T72" s="17"/>
      <c r="U72" s="17"/>
      <c r="V72" s="17"/>
      <c r="W72" s="17"/>
      <c r="X72" s="17"/>
      <c r="Y72" s="17"/>
      <c r="Z72" s="17"/>
      <c r="AA72" s="17"/>
      <c r="AC72" s="16"/>
      <c r="AD72" s="140"/>
      <c r="AE72" s="141"/>
    </row>
    <row r="73" spans="2:31" s="27" customFormat="1" ht="17.25" customHeight="1">
      <c r="B73" s="17"/>
      <c r="C73" s="17"/>
      <c r="D73" s="17"/>
      <c r="E73" s="17"/>
      <c r="F73" s="17"/>
      <c r="G73" s="17"/>
      <c r="H73" s="17"/>
      <c r="I73" s="17"/>
      <c r="J73" s="17"/>
      <c r="K73" s="17"/>
      <c r="L73" s="17"/>
      <c r="M73" s="17"/>
      <c r="N73" s="17"/>
      <c r="O73" s="17"/>
      <c r="P73" s="17"/>
      <c r="Q73" s="17"/>
      <c r="T73" s="17"/>
      <c r="U73" s="17"/>
      <c r="V73" s="17"/>
      <c r="W73" s="17"/>
      <c r="X73" s="17"/>
      <c r="Y73" s="17"/>
      <c r="Z73" s="17"/>
      <c r="AA73" s="17"/>
      <c r="AC73" s="16"/>
      <c r="AD73" s="140"/>
      <c r="AE73" s="141"/>
    </row>
    <row r="74" spans="2:31" s="27" customFormat="1" ht="17.25" customHeight="1">
      <c r="B74" s="17"/>
      <c r="C74" s="17"/>
      <c r="D74" s="17"/>
      <c r="E74" s="17"/>
      <c r="F74" s="17"/>
      <c r="G74" s="17"/>
      <c r="H74" s="17"/>
      <c r="I74" s="17"/>
      <c r="J74" s="17"/>
      <c r="K74" s="17"/>
      <c r="L74" s="17"/>
      <c r="M74" s="17"/>
      <c r="N74" s="17"/>
      <c r="O74" s="17"/>
      <c r="P74" s="17"/>
      <c r="Q74" s="17"/>
      <c r="T74" s="17"/>
      <c r="U74" s="17"/>
      <c r="V74" s="17"/>
      <c r="W74" s="17"/>
      <c r="X74" s="17"/>
      <c r="Y74" s="17"/>
      <c r="Z74" s="17"/>
      <c r="AA74" s="17"/>
      <c r="AC74" s="16"/>
      <c r="AD74" s="140"/>
      <c r="AE74" s="141"/>
    </row>
    <row r="75" spans="2:31" s="27" customFormat="1" ht="17.25" customHeight="1">
      <c r="B75" s="17"/>
      <c r="C75" s="17"/>
      <c r="D75" s="17"/>
      <c r="E75" s="17"/>
      <c r="F75" s="17"/>
      <c r="G75" s="17"/>
      <c r="H75" s="17"/>
      <c r="I75" s="17"/>
      <c r="J75" s="17"/>
      <c r="K75" s="17"/>
      <c r="L75" s="17"/>
      <c r="M75" s="17"/>
      <c r="N75" s="17"/>
      <c r="O75" s="17"/>
      <c r="P75" s="17"/>
      <c r="Q75" s="17"/>
      <c r="T75" s="17"/>
      <c r="U75" s="17"/>
      <c r="V75" s="17"/>
      <c r="W75" s="17"/>
      <c r="X75" s="17"/>
      <c r="Y75" s="17"/>
      <c r="Z75" s="17"/>
      <c r="AA75" s="17"/>
      <c r="AC75" s="16"/>
      <c r="AD75" s="140"/>
      <c r="AE75" s="141"/>
    </row>
    <row r="76" spans="2:31" s="27" customFormat="1" ht="17.25" customHeight="1">
      <c r="B76" s="17"/>
      <c r="C76" s="17"/>
      <c r="D76" s="17"/>
      <c r="E76" s="17"/>
      <c r="F76" s="17"/>
      <c r="G76" s="17"/>
      <c r="H76" s="17"/>
      <c r="I76" s="17"/>
      <c r="J76" s="17"/>
      <c r="K76" s="17"/>
      <c r="L76" s="17"/>
      <c r="M76" s="17"/>
      <c r="N76" s="17"/>
      <c r="O76" s="17"/>
      <c r="P76" s="17"/>
      <c r="Q76" s="17"/>
      <c r="T76" s="17"/>
      <c r="U76" s="17"/>
      <c r="V76" s="17"/>
      <c r="W76" s="17"/>
      <c r="X76" s="17"/>
      <c r="Y76" s="17"/>
      <c r="Z76" s="17"/>
      <c r="AA76" s="17"/>
      <c r="AC76" s="16"/>
      <c r="AD76" s="140"/>
      <c r="AE76" s="141"/>
    </row>
    <row r="77" spans="2:31" s="27" customFormat="1" ht="17.25" customHeight="1">
      <c r="B77" s="17"/>
      <c r="C77" s="17"/>
      <c r="D77" s="17"/>
      <c r="E77" s="17"/>
      <c r="F77" s="17"/>
      <c r="G77" s="17"/>
      <c r="H77" s="17"/>
      <c r="I77" s="17"/>
      <c r="J77" s="17"/>
      <c r="K77" s="17"/>
      <c r="L77" s="17"/>
      <c r="M77" s="17"/>
      <c r="N77" s="17"/>
      <c r="O77" s="17"/>
      <c r="P77" s="17"/>
      <c r="Q77" s="17"/>
      <c r="T77" s="17"/>
      <c r="U77" s="17"/>
      <c r="V77" s="17"/>
      <c r="W77" s="17"/>
      <c r="X77" s="17"/>
      <c r="Y77" s="17"/>
      <c r="Z77" s="17"/>
      <c r="AA77" s="17"/>
      <c r="AC77" s="16"/>
      <c r="AD77" s="140"/>
      <c r="AE77" s="141"/>
    </row>
    <row r="78" spans="2:31" s="27" customFormat="1" ht="17.25" customHeight="1">
      <c r="B78" s="17"/>
      <c r="C78" s="17"/>
      <c r="D78" s="17"/>
      <c r="E78" s="17"/>
      <c r="F78" s="17"/>
      <c r="G78" s="17"/>
      <c r="H78" s="17"/>
      <c r="I78" s="17"/>
      <c r="J78" s="17"/>
      <c r="K78" s="17"/>
      <c r="L78" s="17"/>
      <c r="M78" s="17"/>
      <c r="N78" s="17"/>
      <c r="O78" s="17"/>
      <c r="P78" s="17"/>
      <c r="Q78" s="17"/>
      <c r="T78" s="17"/>
      <c r="U78" s="17"/>
      <c r="V78" s="17"/>
      <c r="W78" s="17"/>
      <c r="X78" s="17"/>
      <c r="Y78" s="17"/>
      <c r="Z78" s="17"/>
      <c r="AA78" s="17"/>
      <c r="AC78" s="16"/>
      <c r="AD78" s="140"/>
      <c r="AE78" s="141"/>
    </row>
    <row r="79" spans="2:31" s="27" customFormat="1" ht="17.25" customHeight="1">
      <c r="B79" s="17"/>
      <c r="C79" s="17"/>
      <c r="D79" s="17"/>
      <c r="E79" s="17"/>
      <c r="F79" s="17"/>
      <c r="G79" s="17"/>
      <c r="H79" s="17"/>
      <c r="I79" s="17"/>
      <c r="J79" s="17"/>
      <c r="K79" s="17"/>
      <c r="L79" s="17"/>
      <c r="M79" s="17"/>
      <c r="N79" s="17"/>
      <c r="O79" s="17"/>
      <c r="P79" s="17"/>
      <c r="Q79" s="17"/>
      <c r="T79" s="17"/>
      <c r="U79" s="17"/>
      <c r="V79" s="17"/>
      <c r="W79" s="17"/>
      <c r="X79" s="17"/>
      <c r="Y79" s="17"/>
      <c r="Z79" s="17"/>
      <c r="AA79" s="17"/>
      <c r="AC79" s="16"/>
      <c r="AD79" s="140"/>
      <c r="AE79" s="141"/>
    </row>
    <row r="80" spans="2:31" s="27" customFormat="1" ht="17.25" customHeight="1">
      <c r="B80" s="17"/>
      <c r="C80" s="17"/>
      <c r="D80" s="17"/>
      <c r="E80" s="17"/>
      <c r="F80" s="17"/>
      <c r="G80" s="17"/>
      <c r="H80" s="17"/>
      <c r="I80" s="17"/>
      <c r="J80" s="17"/>
      <c r="K80" s="17"/>
      <c r="L80" s="17"/>
      <c r="M80" s="17"/>
      <c r="N80" s="17"/>
      <c r="O80" s="17"/>
      <c r="P80" s="17"/>
      <c r="Q80" s="17"/>
      <c r="T80" s="17"/>
      <c r="U80" s="17"/>
      <c r="V80" s="17"/>
      <c r="W80" s="17"/>
      <c r="X80" s="17"/>
      <c r="Y80" s="17"/>
      <c r="Z80" s="17"/>
      <c r="AA80" s="17"/>
      <c r="AC80" s="16"/>
      <c r="AD80" s="140"/>
      <c r="AE80" s="141"/>
    </row>
    <row r="81" spans="2:31" s="27" customFormat="1" ht="17.25" customHeight="1">
      <c r="B81" s="17"/>
      <c r="C81" s="17"/>
      <c r="D81" s="17"/>
      <c r="E81" s="17"/>
      <c r="F81" s="17"/>
      <c r="G81" s="17"/>
      <c r="H81" s="17"/>
      <c r="I81" s="17"/>
      <c r="J81" s="17"/>
      <c r="K81" s="17"/>
      <c r="L81" s="17"/>
      <c r="M81" s="17"/>
      <c r="N81" s="17"/>
      <c r="O81" s="17"/>
      <c r="P81" s="17"/>
      <c r="Q81" s="17"/>
      <c r="T81" s="17"/>
      <c r="U81" s="17"/>
      <c r="V81" s="17"/>
      <c r="W81" s="17"/>
      <c r="X81" s="17"/>
      <c r="Y81" s="17"/>
      <c r="Z81" s="17"/>
      <c r="AA81" s="17"/>
      <c r="AC81" s="16"/>
      <c r="AD81" s="140"/>
      <c r="AE81" s="141"/>
    </row>
    <row r="82" spans="2:31" s="27" customFormat="1" ht="17.25" customHeight="1">
      <c r="B82" s="17"/>
      <c r="C82" s="17"/>
      <c r="D82" s="17"/>
      <c r="E82" s="17"/>
      <c r="F82" s="17"/>
      <c r="G82" s="17"/>
      <c r="H82" s="17"/>
      <c r="I82" s="17"/>
      <c r="J82" s="17"/>
      <c r="K82" s="17"/>
      <c r="L82" s="17"/>
      <c r="M82" s="17"/>
      <c r="N82" s="17"/>
      <c r="O82" s="17"/>
      <c r="P82" s="17"/>
      <c r="Q82" s="17"/>
      <c r="T82" s="17"/>
      <c r="U82" s="17"/>
      <c r="V82" s="17"/>
      <c r="W82" s="17"/>
      <c r="X82" s="17"/>
      <c r="Y82" s="17"/>
      <c r="Z82" s="17"/>
      <c r="AA82" s="17"/>
      <c r="AC82" s="16"/>
      <c r="AD82" s="140"/>
      <c r="AE82" s="141"/>
    </row>
    <row r="83" spans="2:31" s="27" customFormat="1" ht="17.25" customHeight="1">
      <c r="B83" s="17"/>
      <c r="C83" s="17"/>
      <c r="D83" s="17"/>
      <c r="E83" s="17"/>
      <c r="F83" s="17"/>
      <c r="G83" s="17"/>
      <c r="H83" s="17"/>
      <c r="I83" s="17"/>
      <c r="J83" s="17"/>
      <c r="K83" s="17"/>
      <c r="L83" s="17"/>
      <c r="M83" s="17"/>
      <c r="N83" s="17"/>
      <c r="O83" s="17"/>
      <c r="P83" s="17"/>
      <c r="Q83" s="17"/>
      <c r="T83" s="17"/>
      <c r="U83" s="17"/>
      <c r="V83" s="17"/>
      <c r="W83" s="17"/>
      <c r="X83" s="17"/>
      <c r="Y83" s="17"/>
      <c r="Z83" s="17"/>
      <c r="AA83" s="17"/>
      <c r="AC83" s="16"/>
      <c r="AD83" s="140"/>
      <c r="AE83" s="141"/>
    </row>
    <row r="84" spans="2:31" s="27" customFormat="1" ht="17.25" customHeight="1">
      <c r="B84" s="17"/>
      <c r="C84" s="17"/>
      <c r="D84" s="17"/>
      <c r="E84" s="17"/>
      <c r="F84" s="17"/>
      <c r="G84" s="17"/>
      <c r="H84" s="17"/>
      <c r="I84" s="17"/>
      <c r="J84" s="17"/>
      <c r="K84" s="17"/>
      <c r="L84" s="17"/>
      <c r="M84" s="17"/>
      <c r="N84" s="17"/>
      <c r="O84" s="17"/>
      <c r="P84" s="17"/>
      <c r="Q84" s="17"/>
      <c r="T84" s="17"/>
      <c r="U84" s="17"/>
      <c r="V84" s="17"/>
      <c r="W84" s="17"/>
      <c r="X84" s="17"/>
      <c r="Y84" s="17"/>
      <c r="Z84" s="17"/>
      <c r="AA84" s="17"/>
      <c r="AC84" s="16"/>
      <c r="AD84" s="140"/>
      <c r="AE84" s="141"/>
    </row>
    <row r="85" spans="2:31" s="27" customFormat="1" ht="17.25" customHeight="1">
      <c r="B85" s="17"/>
      <c r="C85" s="17"/>
      <c r="D85" s="17"/>
      <c r="E85" s="17"/>
      <c r="F85" s="17"/>
      <c r="G85" s="17"/>
      <c r="H85" s="17"/>
      <c r="I85" s="17"/>
      <c r="J85" s="17"/>
      <c r="K85" s="17"/>
      <c r="L85" s="17"/>
      <c r="M85" s="17"/>
      <c r="N85" s="17"/>
      <c r="O85" s="17"/>
      <c r="P85" s="17"/>
      <c r="Q85" s="17"/>
      <c r="T85" s="17"/>
      <c r="U85" s="17"/>
      <c r="V85" s="17"/>
      <c r="W85" s="17"/>
      <c r="X85" s="17"/>
      <c r="Y85" s="17"/>
      <c r="Z85" s="17"/>
      <c r="AA85" s="17"/>
      <c r="AC85" s="16"/>
      <c r="AD85" s="140"/>
      <c r="AE85" s="141"/>
    </row>
    <row r="86" spans="2:31" s="27" customFormat="1" ht="17.25" customHeight="1">
      <c r="B86" s="17"/>
      <c r="C86" s="17"/>
      <c r="D86" s="17"/>
      <c r="E86" s="17"/>
      <c r="F86" s="17"/>
      <c r="G86" s="17"/>
      <c r="H86" s="17"/>
      <c r="I86" s="17"/>
      <c r="J86" s="17"/>
      <c r="K86" s="17"/>
      <c r="L86" s="17"/>
      <c r="M86" s="17"/>
      <c r="N86" s="17"/>
      <c r="O86" s="17"/>
      <c r="P86" s="17"/>
      <c r="Q86" s="17"/>
      <c r="T86" s="17"/>
      <c r="U86" s="17"/>
      <c r="V86" s="17"/>
      <c r="W86" s="17"/>
      <c r="X86" s="17"/>
      <c r="Y86" s="17"/>
      <c r="Z86" s="17"/>
      <c r="AA86" s="17"/>
      <c r="AC86" s="16"/>
      <c r="AD86" s="140"/>
      <c r="AE86" s="141"/>
    </row>
    <row r="87" spans="2:31" s="27" customFormat="1" ht="17.25" customHeight="1">
      <c r="B87" s="17"/>
      <c r="C87" s="17"/>
      <c r="D87" s="17"/>
      <c r="E87" s="17"/>
      <c r="F87" s="17"/>
      <c r="G87" s="17"/>
      <c r="H87" s="17"/>
      <c r="I87" s="17"/>
      <c r="J87" s="17"/>
      <c r="K87" s="17"/>
      <c r="L87" s="17"/>
      <c r="M87" s="17"/>
      <c r="N87" s="17"/>
      <c r="O87" s="17"/>
      <c r="P87" s="17"/>
      <c r="Q87" s="17"/>
      <c r="T87" s="17"/>
      <c r="U87" s="17"/>
      <c r="V87" s="17"/>
      <c r="W87" s="17"/>
      <c r="X87" s="17"/>
      <c r="Y87" s="17"/>
      <c r="Z87" s="17"/>
      <c r="AA87" s="17"/>
      <c r="AC87" s="16"/>
      <c r="AD87" s="140"/>
      <c r="AE87" s="141"/>
    </row>
    <row r="88" spans="2:31" s="27" customFormat="1" ht="17.25" customHeight="1">
      <c r="B88" s="17"/>
      <c r="C88" s="17"/>
      <c r="D88" s="17"/>
      <c r="E88" s="17"/>
      <c r="F88" s="17"/>
      <c r="G88" s="17"/>
      <c r="H88" s="17"/>
      <c r="I88" s="17"/>
      <c r="J88" s="17"/>
      <c r="K88" s="17"/>
      <c r="L88" s="17"/>
      <c r="M88" s="17"/>
      <c r="N88" s="17"/>
      <c r="O88" s="17"/>
      <c r="P88" s="17"/>
      <c r="Q88" s="17"/>
      <c r="T88" s="17"/>
      <c r="U88" s="17"/>
      <c r="V88" s="17"/>
      <c r="W88" s="17"/>
      <c r="X88" s="17"/>
      <c r="Y88" s="17"/>
      <c r="Z88" s="17"/>
      <c r="AA88" s="17"/>
      <c r="AC88" s="16"/>
      <c r="AD88" s="140"/>
      <c r="AE88" s="141"/>
    </row>
    <row r="89" spans="2:31" s="27" customFormat="1" ht="17.25" customHeight="1">
      <c r="B89" s="17"/>
      <c r="C89" s="17"/>
      <c r="D89" s="17"/>
      <c r="E89" s="17"/>
      <c r="F89" s="17"/>
      <c r="G89" s="17"/>
      <c r="H89" s="17"/>
      <c r="I89" s="17"/>
      <c r="J89" s="17"/>
      <c r="K89" s="17"/>
      <c r="L89" s="17"/>
      <c r="M89" s="17"/>
      <c r="N89" s="17"/>
      <c r="O89" s="17"/>
      <c r="P89" s="17"/>
      <c r="Q89" s="17"/>
      <c r="T89" s="17"/>
      <c r="U89" s="17"/>
      <c r="V89" s="17"/>
      <c r="W89" s="17"/>
      <c r="X89" s="17"/>
      <c r="Y89" s="17"/>
      <c r="Z89" s="17"/>
      <c r="AA89" s="17"/>
      <c r="AC89" s="16"/>
      <c r="AD89" s="140"/>
      <c r="AE89" s="141"/>
    </row>
    <row r="90" spans="2:31" s="27" customFormat="1" ht="17.25" customHeight="1">
      <c r="B90" s="17"/>
      <c r="C90" s="17"/>
      <c r="D90" s="17"/>
      <c r="E90" s="17"/>
      <c r="F90" s="17"/>
      <c r="G90" s="17"/>
      <c r="H90" s="17"/>
      <c r="I90" s="17"/>
      <c r="J90" s="17"/>
      <c r="K90" s="17"/>
      <c r="L90" s="17"/>
      <c r="M90" s="17"/>
      <c r="N90" s="17"/>
      <c r="O90" s="17"/>
      <c r="P90" s="17"/>
      <c r="Q90" s="17"/>
      <c r="T90" s="17"/>
      <c r="U90" s="17"/>
      <c r="V90" s="17"/>
      <c r="W90" s="17"/>
      <c r="X90" s="17"/>
      <c r="Y90" s="17"/>
      <c r="Z90" s="17"/>
      <c r="AA90" s="17"/>
      <c r="AC90" s="16"/>
      <c r="AD90" s="140"/>
      <c r="AE90" s="141"/>
    </row>
    <row r="91" spans="2:31" s="27" customFormat="1" ht="17.25" customHeight="1">
      <c r="B91" s="17"/>
      <c r="C91" s="17"/>
      <c r="D91" s="17"/>
      <c r="E91" s="17"/>
      <c r="F91" s="17"/>
      <c r="G91" s="17"/>
      <c r="H91" s="17"/>
      <c r="I91" s="17"/>
      <c r="J91" s="17"/>
      <c r="K91" s="17"/>
      <c r="L91" s="17"/>
      <c r="M91" s="17"/>
      <c r="N91" s="17"/>
      <c r="O91" s="17"/>
      <c r="P91" s="17"/>
      <c r="Q91" s="17"/>
      <c r="T91" s="17"/>
      <c r="U91" s="17"/>
      <c r="V91" s="17"/>
      <c r="W91" s="17"/>
      <c r="X91" s="17"/>
      <c r="Y91" s="17"/>
      <c r="Z91" s="17"/>
      <c r="AA91" s="17"/>
      <c r="AC91" s="16"/>
      <c r="AD91" s="140"/>
      <c r="AE91" s="141"/>
    </row>
    <row r="92" spans="2:31" s="27" customFormat="1" ht="17.25" customHeight="1">
      <c r="B92" s="17"/>
      <c r="C92" s="17"/>
      <c r="D92" s="17"/>
      <c r="E92" s="17"/>
      <c r="F92" s="17"/>
      <c r="G92" s="17"/>
      <c r="H92" s="17"/>
      <c r="I92" s="17"/>
      <c r="J92" s="17"/>
      <c r="K92" s="17"/>
      <c r="L92" s="17"/>
      <c r="M92" s="17"/>
      <c r="N92" s="17"/>
      <c r="O92" s="17"/>
      <c r="P92" s="17"/>
      <c r="Q92" s="17"/>
      <c r="T92" s="17"/>
      <c r="U92" s="17"/>
      <c r="V92" s="17"/>
      <c r="W92" s="17"/>
      <c r="X92" s="17"/>
      <c r="Y92" s="17"/>
      <c r="Z92" s="17"/>
      <c r="AA92" s="17"/>
      <c r="AC92" s="16"/>
      <c r="AD92" s="140"/>
      <c r="AE92" s="141"/>
    </row>
    <row r="93" spans="2:31" s="27" customFormat="1" ht="17.25" customHeight="1">
      <c r="B93" s="17"/>
      <c r="C93" s="17"/>
      <c r="D93" s="17"/>
      <c r="E93" s="17"/>
      <c r="F93" s="17"/>
      <c r="G93" s="17"/>
      <c r="H93" s="17"/>
      <c r="I93" s="17"/>
      <c r="J93" s="17"/>
      <c r="K93" s="17"/>
      <c r="L93" s="17"/>
      <c r="M93" s="17"/>
      <c r="N93" s="17"/>
      <c r="O93" s="17"/>
      <c r="P93" s="17"/>
      <c r="Q93" s="17"/>
      <c r="T93" s="17"/>
      <c r="U93" s="17"/>
      <c r="V93" s="17"/>
      <c r="W93" s="17"/>
      <c r="X93" s="17"/>
      <c r="Y93" s="17"/>
      <c r="Z93" s="17"/>
      <c r="AA93" s="17"/>
      <c r="AC93" s="16"/>
      <c r="AD93" s="140"/>
      <c r="AE93" s="141"/>
    </row>
    <row r="94" spans="2:31" s="27" customFormat="1" ht="17.25" customHeight="1">
      <c r="B94" s="17"/>
      <c r="C94" s="17"/>
      <c r="D94" s="17"/>
      <c r="E94" s="17"/>
      <c r="F94" s="17"/>
      <c r="G94" s="17"/>
      <c r="H94" s="17"/>
      <c r="I94" s="17"/>
      <c r="J94" s="17"/>
      <c r="K94" s="17"/>
      <c r="L94" s="17"/>
      <c r="M94" s="17"/>
      <c r="N94" s="17"/>
      <c r="O94" s="17"/>
      <c r="P94" s="17"/>
      <c r="Q94" s="17"/>
      <c r="T94" s="17"/>
      <c r="U94" s="17"/>
      <c r="V94" s="17"/>
      <c r="W94" s="17"/>
      <c r="X94" s="17"/>
      <c r="Y94" s="17"/>
      <c r="Z94" s="17"/>
      <c r="AA94" s="17"/>
      <c r="AC94" s="16"/>
      <c r="AD94" s="140"/>
      <c r="AE94" s="141"/>
    </row>
    <row r="95" spans="2:31" s="27" customFormat="1" ht="17.25" customHeight="1">
      <c r="B95" s="17"/>
      <c r="C95" s="17"/>
      <c r="D95" s="17"/>
      <c r="E95" s="17"/>
      <c r="F95" s="17"/>
      <c r="G95" s="17"/>
      <c r="H95" s="17"/>
      <c r="I95" s="17"/>
      <c r="J95" s="17"/>
      <c r="K95" s="17"/>
      <c r="L95" s="17"/>
      <c r="M95" s="17"/>
      <c r="N95" s="17"/>
      <c r="O95" s="17"/>
      <c r="P95" s="17"/>
      <c r="Q95" s="17"/>
      <c r="T95" s="17"/>
      <c r="U95" s="17"/>
      <c r="V95" s="17"/>
      <c r="W95" s="17"/>
      <c r="X95" s="17"/>
      <c r="Y95" s="17"/>
      <c r="Z95" s="17"/>
      <c r="AA95" s="17"/>
      <c r="AC95" s="16"/>
      <c r="AD95" s="140"/>
      <c r="AE95" s="141"/>
    </row>
    <row r="96" spans="2:31" s="27" customFormat="1" ht="17.25" customHeight="1">
      <c r="B96" s="17"/>
      <c r="C96" s="17"/>
      <c r="D96" s="17"/>
      <c r="E96" s="17"/>
      <c r="F96" s="17"/>
      <c r="G96" s="17"/>
      <c r="H96" s="17"/>
      <c r="I96" s="17"/>
      <c r="J96" s="17"/>
      <c r="K96" s="17"/>
      <c r="L96" s="17"/>
      <c r="M96" s="17"/>
      <c r="N96" s="17"/>
      <c r="O96" s="17"/>
      <c r="P96" s="17"/>
      <c r="Q96" s="17"/>
      <c r="T96" s="17"/>
      <c r="U96" s="17"/>
      <c r="V96" s="17"/>
      <c r="W96" s="17"/>
      <c r="X96" s="17"/>
      <c r="Y96" s="17"/>
      <c r="Z96" s="17"/>
      <c r="AA96" s="17"/>
      <c r="AC96" s="16"/>
      <c r="AD96" s="140"/>
      <c r="AE96" s="141"/>
    </row>
    <row r="97" spans="2:31" s="27" customFormat="1" ht="17.25" customHeight="1">
      <c r="B97" s="17"/>
      <c r="C97" s="17"/>
      <c r="D97" s="17"/>
      <c r="E97" s="17"/>
      <c r="F97" s="17"/>
      <c r="G97" s="17"/>
      <c r="H97" s="17"/>
      <c r="I97" s="17"/>
      <c r="J97" s="17"/>
      <c r="K97" s="17"/>
      <c r="L97" s="17"/>
      <c r="M97" s="17"/>
      <c r="N97" s="17"/>
      <c r="O97" s="17"/>
      <c r="P97" s="17"/>
      <c r="Q97" s="17"/>
      <c r="T97" s="17"/>
      <c r="U97" s="17"/>
      <c r="V97" s="17"/>
      <c r="W97" s="17"/>
      <c r="X97" s="17"/>
      <c r="Y97" s="17"/>
      <c r="Z97" s="17"/>
      <c r="AA97" s="17"/>
      <c r="AC97" s="16"/>
      <c r="AD97" s="140"/>
      <c r="AE97" s="141"/>
    </row>
    <row r="98" spans="2:31" s="27" customFormat="1" ht="17.25" customHeight="1">
      <c r="B98" s="17"/>
      <c r="C98" s="17"/>
      <c r="D98" s="17"/>
      <c r="E98" s="17"/>
      <c r="F98" s="17"/>
      <c r="G98" s="179"/>
      <c r="H98" s="17"/>
      <c r="I98" s="17"/>
      <c r="J98" s="17"/>
      <c r="K98" s="17"/>
      <c r="L98" s="17"/>
      <c r="M98" s="17"/>
      <c r="N98" s="17"/>
      <c r="O98" s="17"/>
      <c r="P98" s="17"/>
      <c r="Q98" s="17"/>
      <c r="T98" s="17"/>
      <c r="U98" s="17"/>
      <c r="V98" s="17"/>
      <c r="W98" s="17"/>
      <c r="X98" s="17"/>
      <c r="Y98" s="17"/>
      <c r="Z98" s="17"/>
      <c r="AA98" s="17"/>
      <c r="AC98" s="16"/>
      <c r="AD98" s="140"/>
      <c r="AE98" s="141"/>
    </row>
    <row r="99" spans="2:31" s="27" customFormat="1" ht="17.25" customHeight="1">
      <c r="B99" s="17"/>
      <c r="C99" s="17"/>
      <c r="D99" s="17"/>
      <c r="E99" s="17"/>
      <c r="F99" s="17"/>
      <c r="G99" s="179"/>
      <c r="H99" s="17"/>
      <c r="I99" s="17"/>
      <c r="J99" s="17"/>
      <c r="K99" s="17"/>
      <c r="L99" s="17"/>
      <c r="M99" s="17"/>
      <c r="N99" s="17"/>
      <c r="O99" s="17"/>
      <c r="P99" s="17"/>
      <c r="Q99" s="17"/>
      <c r="T99" s="17"/>
      <c r="U99" s="17"/>
      <c r="V99" s="17"/>
      <c r="W99" s="17"/>
      <c r="X99" s="17"/>
      <c r="Y99" s="17"/>
      <c r="Z99" s="17"/>
      <c r="AA99" s="17"/>
      <c r="AC99" s="16"/>
      <c r="AD99" s="140"/>
      <c r="AE99" s="141"/>
    </row>
    <row r="100" spans="2:31" s="27" customFormat="1" ht="17.25" customHeight="1">
      <c r="B100" s="17"/>
      <c r="C100" s="17"/>
      <c r="D100" s="17"/>
      <c r="E100" s="17"/>
      <c r="F100" s="17"/>
      <c r="G100" s="179"/>
      <c r="H100" s="17"/>
      <c r="I100" s="17"/>
      <c r="J100" s="17"/>
      <c r="K100" s="17"/>
      <c r="L100" s="17"/>
      <c r="M100" s="17"/>
      <c r="N100" s="17"/>
      <c r="O100" s="17"/>
      <c r="P100" s="17"/>
      <c r="Q100" s="17"/>
      <c r="T100" s="17"/>
      <c r="U100" s="17"/>
      <c r="V100" s="17"/>
      <c r="W100" s="17"/>
      <c r="X100" s="17"/>
      <c r="Y100" s="17"/>
      <c r="Z100" s="17"/>
      <c r="AA100" s="17"/>
      <c r="AC100" s="16"/>
      <c r="AD100" s="140"/>
      <c r="AE100" s="141"/>
    </row>
    <row r="101" spans="2:31" s="27" customFormat="1" ht="17.25" customHeight="1">
      <c r="B101" s="17"/>
      <c r="C101" s="17"/>
      <c r="D101" s="17"/>
      <c r="E101" s="17"/>
      <c r="F101" s="17"/>
      <c r="G101" s="179"/>
      <c r="H101" s="17"/>
      <c r="I101" s="17"/>
      <c r="J101" s="17"/>
      <c r="K101" s="17"/>
      <c r="L101" s="17"/>
      <c r="M101" s="17"/>
      <c r="N101" s="17"/>
      <c r="O101" s="17"/>
      <c r="P101" s="17"/>
      <c r="Q101" s="17"/>
      <c r="T101" s="17"/>
      <c r="U101" s="17"/>
      <c r="V101" s="17"/>
      <c r="W101" s="17"/>
      <c r="X101" s="17"/>
      <c r="Y101" s="17"/>
      <c r="Z101" s="17"/>
      <c r="AA101" s="17"/>
      <c r="AC101" s="16"/>
      <c r="AD101" s="140"/>
      <c r="AE101" s="141"/>
    </row>
    <row r="102" spans="2:31" s="27" customFormat="1" ht="17.25" customHeight="1">
      <c r="B102" s="17"/>
      <c r="C102" s="17"/>
      <c r="D102" s="17"/>
      <c r="E102" s="17"/>
      <c r="F102" s="17"/>
      <c r="G102" s="179"/>
      <c r="H102" s="17"/>
      <c r="I102" s="17"/>
      <c r="J102" s="17"/>
      <c r="K102" s="17"/>
      <c r="L102" s="17"/>
      <c r="M102" s="17"/>
      <c r="N102" s="17"/>
      <c r="O102" s="17"/>
      <c r="P102" s="17"/>
      <c r="Q102" s="17"/>
      <c r="T102" s="17"/>
      <c r="U102" s="17"/>
      <c r="V102" s="17"/>
      <c r="W102" s="17"/>
      <c r="X102" s="17"/>
      <c r="Y102" s="17"/>
      <c r="Z102" s="17"/>
      <c r="AA102" s="17"/>
      <c r="AC102" s="16"/>
      <c r="AD102" s="140"/>
      <c r="AE102" s="141"/>
    </row>
    <row r="103" spans="2:31" s="27" customFormat="1" ht="17.25" customHeight="1">
      <c r="B103" s="17"/>
      <c r="C103" s="17"/>
      <c r="D103" s="17"/>
      <c r="E103" s="17"/>
      <c r="F103" s="17"/>
      <c r="G103" s="179"/>
      <c r="H103" s="17"/>
      <c r="I103" s="17"/>
      <c r="J103" s="17"/>
      <c r="K103" s="17"/>
      <c r="L103" s="179"/>
      <c r="M103" s="17"/>
      <c r="N103" s="17"/>
      <c r="O103" s="17"/>
      <c r="P103" s="17"/>
      <c r="Q103" s="17"/>
      <c r="T103" s="17"/>
      <c r="U103" s="17"/>
      <c r="V103" s="17"/>
      <c r="W103" s="17"/>
      <c r="X103" s="17"/>
      <c r="Y103" s="17"/>
      <c r="Z103" s="17"/>
      <c r="AA103" s="17"/>
      <c r="AC103" s="16"/>
      <c r="AD103" s="140"/>
      <c r="AE103" s="141"/>
    </row>
    <row r="104" spans="2:31" s="27" customFormat="1" ht="17.25" customHeight="1">
      <c r="B104" s="17"/>
      <c r="C104" s="17"/>
      <c r="D104" s="17"/>
      <c r="E104" s="17"/>
      <c r="F104" s="17"/>
      <c r="G104" s="179"/>
      <c r="H104" s="17"/>
      <c r="I104" s="17"/>
      <c r="J104" s="17"/>
      <c r="K104" s="17"/>
      <c r="L104" s="179"/>
      <c r="M104" s="17"/>
      <c r="N104" s="17"/>
      <c r="O104" s="17"/>
      <c r="P104" s="17"/>
      <c r="Q104" s="17"/>
      <c r="T104" s="17"/>
      <c r="U104" s="17"/>
      <c r="V104" s="17"/>
      <c r="W104" s="17"/>
      <c r="X104" s="17"/>
      <c r="Y104" s="17"/>
      <c r="Z104" s="17"/>
      <c r="AA104" s="17"/>
      <c r="AC104" s="16"/>
      <c r="AD104" s="140"/>
      <c r="AE104" s="141"/>
    </row>
    <row r="105" spans="2:31" s="27" customFormat="1" ht="17.25" customHeight="1">
      <c r="B105" s="17"/>
      <c r="C105" s="17"/>
      <c r="D105" s="17"/>
      <c r="E105" s="17"/>
      <c r="F105" s="17"/>
      <c r="G105" s="179"/>
      <c r="H105" s="17"/>
      <c r="I105" s="17"/>
      <c r="J105" s="17"/>
      <c r="K105" s="17"/>
      <c r="L105" s="179"/>
      <c r="M105" s="17"/>
      <c r="N105" s="17"/>
      <c r="O105" s="17"/>
      <c r="P105" s="17"/>
      <c r="Q105" s="17"/>
      <c r="T105" s="17"/>
      <c r="U105" s="17"/>
      <c r="V105" s="17"/>
      <c r="W105" s="17"/>
      <c r="X105" s="17"/>
      <c r="Y105" s="17"/>
      <c r="Z105" s="17"/>
      <c r="AA105" s="17"/>
      <c r="AC105" s="16"/>
      <c r="AD105" s="140"/>
      <c r="AE105" s="141"/>
    </row>
    <row r="106" spans="2:31" s="27" customFormat="1" ht="17.25" customHeight="1">
      <c r="B106" s="17"/>
      <c r="C106" s="17"/>
      <c r="D106" s="17"/>
      <c r="E106" s="17"/>
      <c r="F106" s="17"/>
      <c r="G106" s="179"/>
      <c r="H106" s="17"/>
      <c r="I106" s="17"/>
      <c r="J106" s="17"/>
      <c r="K106" s="17"/>
      <c r="L106" s="179"/>
      <c r="M106" s="17"/>
      <c r="N106" s="17"/>
      <c r="O106" s="17"/>
      <c r="P106" s="17"/>
      <c r="Q106" s="17"/>
      <c r="T106" s="17"/>
      <c r="U106" s="17"/>
      <c r="V106" s="17"/>
      <c r="W106" s="17"/>
      <c r="X106" s="17"/>
      <c r="Y106" s="17"/>
      <c r="Z106" s="17"/>
      <c r="AA106" s="17"/>
      <c r="AC106" s="16"/>
      <c r="AD106" s="140"/>
      <c r="AE106" s="141"/>
    </row>
    <row r="107" spans="2:31" s="27" customFormat="1" ht="17.25" customHeight="1">
      <c r="B107" s="17"/>
      <c r="C107" s="17"/>
      <c r="D107" s="17"/>
      <c r="E107" s="17"/>
      <c r="F107" s="17"/>
      <c r="G107" s="179"/>
      <c r="H107" s="17"/>
      <c r="I107" s="17"/>
      <c r="J107" s="17"/>
      <c r="K107" s="17"/>
      <c r="L107" s="179"/>
      <c r="M107" s="17"/>
      <c r="N107" s="17"/>
      <c r="O107" s="17"/>
      <c r="P107" s="17"/>
      <c r="Q107" s="17"/>
      <c r="T107" s="17"/>
      <c r="U107" s="17"/>
      <c r="V107" s="17"/>
      <c r="W107" s="17"/>
      <c r="X107" s="17"/>
      <c r="Y107" s="17"/>
      <c r="Z107" s="17"/>
      <c r="AA107" s="17"/>
      <c r="AC107" s="16"/>
      <c r="AD107" s="140"/>
      <c r="AE107" s="141"/>
    </row>
    <row r="108" spans="2:31" s="27" customFormat="1" ht="17.25" customHeight="1">
      <c r="B108" s="17"/>
      <c r="C108" s="17"/>
      <c r="D108" s="17"/>
      <c r="E108" s="17"/>
      <c r="F108" s="17"/>
      <c r="G108" s="179"/>
      <c r="H108" s="17"/>
      <c r="I108" s="17"/>
      <c r="J108" s="17"/>
      <c r="K108" s="17"/>
      <c r="L108" s="179"/>
      <c r="M108" s="17"/>
      <c r="N108" s="17"/>
      <c r="O108" s="17"/>
      <c r="P108" s="17"/>
      <c r="Q108" s="17"/>
      <c r="T108" s="17"/>
      <c r="U108" s="17"/>
      <c r="V108" s="17"/>
      <c r="W108" s="17"/>
      <c r="X108" s="17"/>
      <c r="Y108" s="17"/>
      <c r="Z108" s="17"/>
      <c r="AA108" s="17"/>
      <c r="AC108" s="16"/>
      <c r="AD108" s="140"/>
      <c r="AE108" s="141"/>
    </row>
    <row r="109" spans="2:31" s="27" customFormat="1" ht="17.25" customHeight="1">
      <c r="B109" s="17"/>
      <c r="C109" s="17"/>
      <c r="D109" s="17"/>
      <c r="E109" s="17"/>
      <c r="F109" s="17"/>
      <c r="G109" s="179"/>
      <c r="H109" s="17"/>
      <c r="I109" s="17"/>
      <c r="J109" s="17"/>
      <c r="K109" s="17"/>
      <c r="L109" s="179"/>
      <c r="M109" s="17"/>
      <c r="N109" s="17"/>
      <c r="O109" s="17"/>
      <c r="P109" s="17"/>
      <c r="Q109" s="17"/>
      <c r="T109" s="17"/>
      <c r="U109" s="17"/>
      <c r="V109" s="17"/>
      <c r="W109" s="17"/>
      <c r="X109" s="17"/>
      <c r="Y109" s="17"/>
      <c r="Z109" s="17"/>
      <c r="AA109" s="17"/>
      <c r="AC109" s="16"/>
      <c r="AD109" s="140"/>
      <c r="AE109" s="141"/>
    </row>
    <row r="110" spans="2:31" s="27" customFormat="1" ht="17.25" customHeight="1">
      <c r="B110" s="17"/>
      <c r="C110" s="17"/>
      <c r="D110" s="17"/>
      <c r="E110" s="17"/>
      <c r="F110" s="17"/>
      <c r="G110" s="179"/>
      <c r="H110" s="17"/>
      <c r="I110" s="17"/>
      <c r="J110" s="17"/>
      <c r="K110" s="17"/>
      <c r="L110" s="179"/>
      <c r="M110" s="17"/>
      <c r="N110" s="17"/>
      <c r="O110" s="17"/>
      <c r="P110" s="17"/>
      <c r="Q110" s="17"/>
      <c r="T110" s="17"/>
      <c r="U110" s="17"/>
      <c r="V110" s="17"/>
      <c r="W110" s="17"/>
      <c r="X110" s="17"/>
      <c r="Y110" s="17"/>
      <c r="Z110" s="17"/>
      <c r="AA110" s="17"/>
      <c r="AC110" s="16"/>
      <c r="AD110" s="140"/>
      <c r="AE110" s="141"/>
    </row>
    <row r="111" spans="2:31" s="27" customFormat="1" ht="17.25" customHeight="1">
      <c r="B111" s="17"/>
      <c r="C111" s="17"/>
      <c r="D111" s="17"/>
      <c r="E111" s="17"/>
      <c r="F111" s="17"/>
      <c r="G111" s="179"/>
      <c r="H111" s="17"/>
      <c r="I111" s="17"/>
      <c r="J111" s="17"/>
      <c r="K111" s="17"/>
      <c r="L111" s="179"/>
      <c r="M111" s="17"/>
      <c r="N111" s="17"/>
      <c r="O111" s="17"/>
      <c r="P111" s="17"/>
      <c r="Q111" s="17"/>
      <c r="T111" s="17"/>
      <c r="U111" s="17"/>
      <c r="V111" s="17"/>
      <c r="W111" s="17"/>
      <c r="X111" s="17"/>
      <c r="Y111" s="17"/>
      <c r="Z111" s="17"/>
      <c r="AA111" s="17"/>
      <c r="AC111" s="16"/>
      <c r="AD111" s="140"/>
      <c r="AE111" s="141"/>
    </row>
    <row r="112" spans="2:31" s="27" customFormat="1" ht="17.25" customHeight="1">
      <c r="B112" s="17"/>
      <c r="C112" s="17"/>
      <c r="D112" s="17"/>
      <c r="E112" s="17"/>
      <c r="F112" s="17"/>
      <c r="G112" s="179"/>
      <c r="H112" s="17"/>
      <c r="I112" s="17"/>
      <c r="J112" s="17"/>
      <c r="K112" s="17"/>
      <c r="L112" s="179"/>
      <c r="M112" s="17"/>
      <c r="N112" s="17"/>
      <c r="O112" s="17"/>
      <c r="P112" s="17"/>
      <c r="Q112" s="17"/>
      <c r="T112" s="17"/>
      <c r="U112" s="17"/>
      <c r="V112" s="17"/>
      <c r="W112" s="17"/>
      <c r="X112" s="17"/>
      <c r="Y112" s="17"/>
      <c r="Z112" s="17"/>
      <c r="AA112" s="17"/>
      <c r="AC112" s="16"/>
      <c r="AD112" s="140"/>
      <c r="AE112" s="141"/>
    </row>
    <row r="113" spans="2:31" s="27" customFormat="1" ht="17.25" customHeight="1">
      <c r="B113" s="17"/>
      <c r="C113" s="17"/>
      <c r="D113" s="17"/>
      <c r="E113" s="17"/>
      <c r="F113" s="17"/>
      <c r="G113" s="179"/>
      <c r="H113" s="17"/>
      <c r="I113" s="17"/>
      <c r="J113" s="17"/>
      <c r="K113" s="17"/>
      <c r="L113" s="179"/>
      <c r="M113" s="17"/>
      <c r="N113" s="17"/>
      <c r="O113" s="17"/>
      <c r="P113" s="17"/>
      <c r="Q113" s="17"/>
      <c r="T113" s="17"/>
      <c r="U113" s="17"/>
      <c r="V113" s="17"/>
      <c r="W113" s="17"/>
      <c r="X113" s="17"/>
      <c r="Y113" s="17"/>
      <c r="Z113" s="17"/>
      <c r="AA113" s="17"/>
      <c r="AC113" s="16"/>
      <c r="AD113" s="140"/>
      <c r="AE113" s="141"/>
    </row>
    <row r="114" spans="2:31" s="27" customFormat="1" ht="17.25" customHeight="1">
      <c r="B114" s="17"/>
      <c r="C114" s="17"/>
      <c r="D114" s="17"/>
      <c r="E114" s="17"/>
      <c r="F114" s="17"/>
      <c r="G114" s="179"/>
      <c r="H114" s="17"/>
      <c r="I114" s="17"/>
      <c r="J114" s="17"/>
      <c r="K114" s="17"/>
      <c r="L114" s="179"/>
      <c r="M114" s="17"/>
      <c r="N114" s="17"/>
      <c r="O114" s="17"/>
      <c r="P114" s="17"/>
      <c r="Q114" s="17"/>
      <c r="T114" s="17"/>
      <c r="U114" s="17"/>
      <c r="V114" s="17"/>
      <c r="W114" s="17"/>
      <c r="X114" s="17"/>
      <c r="Y114" s="17"/>
      <c r="Z114" s="17"/>
      <c r="AA114" s="17"/>
      <c r="AC114" s="16"/>
      <c r="AD114" s="140"/>
      <c r="AE114" s="141"/>
    </row>
    <row r="115" spans="2:31" s="27" customFormat="1" ht="17.25" customHeight="1">
      <c r="B115" s="17"/>
      <c r="C115" s="17"/>
      <c r="D115" s="17"/>
      <c r="E115" s="17"/>
      <c r="F115" s="17"/>
      <c r="G115" s="179"/>
      <c r="H115" s="17"/>
      <c r="I115" s="17"/>
      <c r="J115" s="17"/>
      <c r="K115" s="17"/>
      <c r="L115" s="179"/>
      <c r="M115" s="17"/>
      <c r="N115" s="17"/>
      <c r="O115" s="17"/>
      <c r="P115" s="17"/>
      <c r="Q115" s="17"/>
      <c r="T115" s="17"/>
      <c r="U115" s="17"/>
      <c r="V115" s="17"/>
      <c r="W115" s="17"/>
      <c r="X115" s="17"/>
      <c r="Y115" s="17"/>
      <c r="Z115" s="17"/>
      <c r="AA115" s="17"/>
      <c r="AC115" s="16"/>
      <c r="AD115" s="140"/>
      <c r="AE115" s="141"/>
    </row>
    <row r="116" spans="2:31" s="27" customFormat="1" ht="17.25" customHeight="1">
      <c r="B116" s="17"/>
      <c r="C116" s="17"/>
      <c r="D116" s="17"/>
      <c r="E116" s="17"/>
      <c r="F116" s="17"/>
      <c r="G116" s="179"/>
      <c r="H116" s="17"/>
      <c r="I116" s="17"/>
      <c r="J116" s="17"/>
      <c r="K116" s="17"/>
      <c r="L116" s="179"/>
      <c r="M116" s="17"/>
      <c r="N116" s="17"/>
      <c r="O116" s="17"/>
      <c r="P116" s="17"/>
      <c r="Q116" s="17"/>
      <c r="T116" s="17"/>
      <c r="U116" s="17"/>
      <c r="V116" s="17"/>
      <c r="W116" s="17"/>
      <c r="X116" s="17"/>
      <c r="Y116" s="17"/>
      <c r="Z116" s="17"/>
      <c r="AA116" s="17"/>
      <c r="AC116" s="16"/>
      <c r="AD116" s="140"/>
      <c r="AE116" s="141"/>
    </row>
    <row r="117" spans="2:31" s="27" customFormat="1" ht="17.25" customHeight="1">
      <c r="B117" s="17"/>
      <c r="C117" s="17"/>
      <c r="D117" s="17"/>
      <c r="E117" s="17"/>
      <c r="F117" s="17"/>
      <c r="G117" s="179"/>
      <c r="H117" s="17"/>
      <c r="I117" s="17"/>
      <c r="J117" s="17"/>
      <c r="K117" s="17"/>
      <c r="L117" s="179"/>
      <c r="M117" s="17"/>
      <c r="N117" s="17"/>
      <c r="O117" s="17"/>
      <c r="P117" s="17"/>
      <c r="Q117" s="17"/>
      <c r="T117" s="17"/>
      <c r="U117" s="17"/>
      <c r="V117" s="17"/>
      <c r="W117" s="17"/>
      <c r="X117" s="17"/>
      <c r="Y117" s="17"/>
      <c r="Z117" s="17"/>
      <c r="AA117" s="17"/>
      <c r="AC117" s="16"/>
      <c r="AD117" s="140"/>
      <c r="AE117" s="141"/>
    </row>
    <row r="118" spans="2:31" s="27" customFormat="1" ht="17.25" customHeight="1">
      <c r="B118" s="17"/>
      <c r="C118" s="17"/>
      <c r="D118" s="17"/>
      <c r="E118" s="17"/>
      <c r="F118" s="17"/>
      <c r="G118" s="179"/>
      <c r="H118" s="17"/>
      <c r="I118" s="17"/>
      <c r="J118" s="17"/>
      <c r="K118" s="17"/>
      <c r="L118" s="179"/>
      <c r="M118" s="17"/>
      <c r="N118" s="17"/>
      <c r="O118" s="17"/>
      <c r="P118" s="17"/>
      <c r="Q118" s="17"/>
      <c r="T118" s="17"/>
      <c r="U118" s="17"/>
      <c r="V118" s="17"/>
      <c r="W118" s="17"/>
      <c r="X118" s="17"/>
      <c r="Y118" s="17"/>
      <c r="Z118" s="17"/>
      <c r="AA118" s="17"/>
      <c r="AC118" s="16"/>
      <c r="AD118" s="140"/>
      <c r="AE118" s="141"/>
    </row>
    <row r="119" spans="2:31" s="27" customFormat="1" ht="17.25" customHeight="1">
      <c r="B119" s="17"/>
      <c r="C119" s="17"/>
      <c r="D119" s="17"/>
      <c r="E119" s="17"/>
      <c r="F119" s="17"/>
      <c r="G119" s="179"/>
      <c r="H119" s="17"/>
      <c r="I119" s="17"/>
      <c r="J119" s="17"/>
      <c r="K119" s="17"/>
      <c r="L119" s="179"/>
      <c r="M119" s="17"/>
      <c r="N119" s="17"/>
      <c r="O119" s="17"/>
      <c r="P119" s="17"/>
      <c r="Q119" s="17"/>
      <c r="T119" s="17"/>
      <c r="U119" s="17"/>
      <c r="V119" s="17"/>
      <c r="W119" s="17"/>
      <c r="X119" s="17"/>
      <c r="Y119" s="17"/>
      <c r="Z119" s="17"/>
      <c r="AA119" s="17"/>
      <c r="AC119" s="16"/>
      <c r="AD119" s="140"/>
      <c r="AE119" s="141"/>
    </row>
    <row r="120" spans="2:31" s="27" customFormat="1" ht="17.25" customHeight="1">
      <c r="B120" s="17"/>
      <c r="C120" s="17"/>
      <c r="D120" s="17"/>
      <c r="E120" s="17"/>
      <c r="F120" s="17"/>
      <c r="G120" s="179"/>
      <c r="H120" s="17"/>
      <c r="I120" s="17"/>
      <c r="J120" s="17"/>
      <c r="K120" s="17"/>
      <c r="L120" s="179"/>
      <c r="M120" s="17"/>
      <c r="N120" s="17"/>
      <c r="O120" s="17"/>
      <c r="P120" s="17"/>
      <c r="Q120" s="17"/>
      <c r="T120" s="17"/>
      <c r="U120" s="17"/>
      <c r="V120" s="17"/>
      <c r="W120" s="17"/>
      <c r="X120" s="17"/>
      <c r="Y120" s="17"/>
      <c r="Z120" s="17"/>
      <c r="AA120" s="17"/>
      <c r="AC120" s="16"/>
      <c r="AD120" s="140"/>
      <c r="AE120" s="141"/>
    </row>
    <row r="121" spans="2:31" s="27" customFormat="1" ht="17.25" customHeight="1">
      <c r="B121" s="17"/>
      <c r="C121" s="17"/>
      <c r="D121" s="17"/>
      <c r="E121" s="17"/>
      <c r="F121" s="17"/>
      <c r="G121" s="179"/>
      <c r="H121" s="17"/>
      <c r="I121" s="17"/>
      <c r="J121" s="17"/>
      <c r="K121" s="17"/>
      <c r="L121" s="179"/>
      <c r="M121" s="17"/>
      <c r="N121" s="17"/>
      <c r="O121" s="17"/>
      <c r="P121" s="17"/>
      <c r="Q121" s="17"/>
      <c r="T121" s="17"/>
      <c r="U121" s="17"/>
      <c r="V121" s="17"/>
      <c r="W121" s="17"/>
      <c r="X121" s="17"/>
      <c r="Y121" s="17"/>
      <c r="Z121" s="17"/>
      <c r="AA121" s="17"/>
      <c r="AC121" s="16"/>
      <c r="AD121" s="140"/>
      <c r="AE121" s="141"/>
    </row>
    <row r="122" spans="2:31" s="27" customFormat="1" ht="17.25" customHeight="1">
      <c r="B122" s="17"/>
      <c r="C122" s="17"/>
      <c r="D122" s="17"/>
      <c r="E122" s="17"/>
      <c r="F122" s="17"/>
      <c r="G122" s="179"/>
      <c r="H122" s="17"/>
      <c r="I122" s="17"/>
      <c r="J122" s="17"/>
      <c r="K122" s="17"/>
      <c r="L122" s="179"/>
      <c r="M122" s="17"/>
      <c r="N122" s="17"/>
      <c r="O122" s="17"/>
      <c r="P122" s="17"/>
      <c r="Q122" s="17"/>
      <c r="T122" s="17"/>
      <c r="U122" s="17"/>
      <c r="V122" s="17"/>
      <c r="W122" s="17"/>
      <c r="X122" s="17"/>
      <c r="Y122" s="17"/>
      <c r="Z122" s="17"/>
      <c r="AA122" s="17"/>
      <c r="AC122" s="16"/>
      <c r="AD122" s="140"/>
      <c r="AE122" s="141"/>
    </row>
    <row r="123" spans="2:31" s="27" customFormat="1" ht="17.25" customHeight="1">
      <c r="B123" s="17"/>
      <c r="C123" s="17"/>
      <c r="D123" s="17"/>
      <c r="E123" s="17"/>
      <c r="F123" s="17"/>
      <c r="G123" s="179"/>
      <c r="H123" s="17"/>
      <c r="I123" s="17"/>
      <c r="J123" s="17"/>
      <c r="K123" s="17"/>
      <c r="L123" s="179"/>
      <c r="M123" s="17"/>
      <c r="N123" s="17"/>
      <c r="O123" s="17"/>
      <c r="P123" s="17"/>
      <c r="Q123" s="17"/>
      <c r="T123" s="17"/>
      <c r="U123" s="17"/>
      <c r="V123" s="17"/>
      <c r="W123" s="17"/>
      <c r="X123" s="17"/>
      <c r="Y123" s="17"/>
      <c r="Z123" s="17"/>
      <c r="AA123" s="17"/>
      <c r="AC123" s="16"/>
      <c r="AD123" s="140"/>
      <c r="AE123" s="141"/>
    </row>
    <row r="124" spans="2:31" s="27" customFormat="1" ht="17.25" customHeight="1">
      <c r="B124" s="16"/>
      <c r="C124" s="16"/>
      <c r="D124" s="16"/>
      <c r="E124" s="16"/>
      <c r="F124" s="16"/>
      <c r="G124" s="179"/>
      <c r="H124" s="16"/>
      <c r="I124" s="16"/>
      <c r="J124" s="16"/>
      <c r="K124" s="16"/>
      <c r="L124" s="179"/>
      <c r="M124" s="16"/>
      <c r="N124" s="16"/>
      <c r="O124" s="16"/>
      <c r="P124" s="16"/>
      <c r="Q124" s="16"/>
      <c r="T124" s="16"/>
      <c r="U124" s="16"/>
      <c r="V124" s="16"/>
      <c r="W124" s="16"/>
      <c r="X124" s="16"/>
      <c r="Y124" s="16"/>
      <c r="Z124" s="16"/>
      <c r="AA124" s="16"/>
      <c r="AC124" s="16"/>
      <c r="AD124" s="140"/>
      <c r="AE124" s="141"/>
    </row>
    <row r="125" spans="2:31" s="27" customFormat="1" ht="17.25" customHeight="1">
      <c r="B125" s="16"/>
      <c r="C125" s="16"/>
      <c r="D125" s="16"/>
      <c r="E125" s="16"/>
      <c r="F125" s="16"/>
      <c r="G125" s="179"/>
      <c r="H125" s="16"/>
      <c r="I125" s="16"/>
      <c r="J125" s="16"/>
      <c r="K125" s="16"/>
      <c r="L125" s="179"/>
      <c r="M125" s="16"/>
      <c r="N125" s="16"/>
      <c r="O125" s="16"/>
      <c r="P125" s="16"/>
      <c r="Q125" s="16"/>
      <c r="T125" s="16"/>
      <c r="U125" s="16"/>
      <c r="V125" s="16"/>
      <c r="W125" s="16"/>
      <c r="X125" s="16"/>
      <c r="Y125" s="16"/>
      <c r="Z125" s="16"/>
      <c r="AA125" s="16"/>
      <c r="AC125" s="16"/>
      <c r="AD125" s="140"/>
      <c r="AE125" s="141"/>
    </row>
    <row r="126" spans="2:31" s="27" customFormat="1" ht="17.25" customHeight="1">
      <c r="B126" s="16"/>
      <c r="C126" s="16"/>
      <c r="D126" s="16"/>
      <c r="E126" s="16"/>
      <c r="F126" s="16"/>
      <c r="G126" s="179"/>
      <c r="H126" s="16"/>
      <c r="I126" s="16"/>
      <c r="J126" s="16"/>
      <c r="K126" s="16"/>
      <c r="L126" s="179"/>
      <c r="M126" s="16"/>
      <c r="N126" s="16"/>
      <c r="O126" s="16"/>
      <c r="P126" s="16"/>
      <c r="Q126" s="16"/>
      <c r="T126" s="16"/>
      <c r="U126" s="16"/>
      <c r="V126" s="16"/>
      <c r="W126" s="16"/>
      <c r="X126" s="16"/>
      <c r="Y126" s="16"/>
      <c r="Z126" s="16"/>
      <c r="AA126" s="16"/>
      <c r="AC126" s="16"/>
      <c r="AD126" s="140"/>
      <c r="AE126" s="141"/>
    </row>
    <row r="127" spans="2:31" s="27" customFormat="1" ht="17.25" customHeight="1">
      <c r="B127" s="16"/>
      <c r="C127" s="16"/>
      <c r="D127" s="16"/>
      <c r="E127" s="16"/>
      <c r="F127" s="16"/>
      <c r="G127" s="179"/>
      <c r="H127" s="16"/>
      <c r="I127" s="16"/>
      <c r="J127" s="16"/>
      <c r="K127" s="16"/>
      <c r="L127" s="179"/>
      <c r="M127" s="16"/>
      <c r="N127" s="16"/>
      <c r="O127" s="16"/>
      <c r="P127" s="16"/>
      <c r="Q127" s="16"/>
      <c r="T127" s="16"/>
      <c r="U127" s="16"/>
      <c r="V127" s="16"/>
      <c r="W127" s="16"/>
      <c r="X127" s="16"/>
      <c r="Y127" s="16"/>
      <c r="Z127" s="16"/>
      <c r="AA127" s="16"/>
      <c r="AC127" s="16"/>
      <c r="AD127" s="140"/>
      <c r="AE127" s="141"/>
    </row>
    <row r="128" spans="2:31" s="27" customFormat="1" ht="17.25" customHeight="1">
      <c r="B128" s="16"/>
      <c r="C128" s="16"/>
      <c r="D128" s="16"/>
      <c r="E128" s="16"/>
      <c r="F128" s="16"/>
      <c r="G128" s="179"/>
      <c r="H128" s="16"/>
      <c r="I128" s="16"/>
      <c r="J128" s="16"/>
      <c r="K128" s="16"/>
      <c r="L128" s="179"/>
      <c r="M128" s="16"/>
      <c r="N128" s="16"/>
      <c r="O128" s="16"/>
      <c r="P128" s="16"/>
      <c r="Q128" s="16"/>
      <c r="T128" s="16"/>
      <c r="U128" s="16"/>
      <c r="V128" s="16"/>
      <c r="W128" s="16"/>
      <c r="X128" s="16"/>
      <c r="Y128" s="16"/>
      <c r="Z128" s="16"/>
      <c r="AA128" s="16"/>
      <c r="AC128" s="16"/>
      <c r="AD128" s="140"/>
      <c r="AE128" s="141"/>
    </row>
    <row r="129" spans="7:12" ht="17.25" customHeight="1">
      <c r="G129" s="179"/>
      <c r="L129" s="179"/>
    </row>
    <row r="130" spans="7:12" ht="17.25" customHeight="1">
      <c r="G130" s="179"/>
      <c r="L130" s="179"/>
    </row>
    <row r="131" spans="7:12" ht="17.25" customHeight="1">
      <c r="G131" s="179"/>
      <c r="L131" s="179"/>
    </row>
    <row r="132" spans="7:12" ht="17.25" customHeight="1">
      <c r="G132" s="179"/>
      <c r="L132" s="179"/>
    </row>
    <row r="133" spans="7:12" ht="17.25" customHeight="1">
      <c r="G133" s="179"/>
      <c r="L133" s="179"/>
    </row>
    <row r="134" spans="7:12" ht="17.25" customHeight="1">
      <c r="G134" s="179"/>
      <c r="L134" s="179"/>
    </row>
    <row r="135" spans="7:12" ht="17.25" customHeight="1">
      <c r="G135" s="179"/>
      <c r="L135" s="179"/>
    </row>
    <row r="136" spans="7:12" ht="17.25" customHeight="1">
      <c r="G136" s="179"/>
      <c r="L136" s="179"/>
    </row>
    <row r="137" spans="7:12" ht="17.25" customHeight="1">
      <c r="G137" s="179"/>
      <c r="L137" s="179"/>
    </row>
    <row r="138" spans="7:12" ht="17.25" customHeight="1">
      <c r="G138" s="179"/>
      <c r="L138" s="179"/>
    </row>
    <row r="139" spans="7:12" ht="17.25" customHeight="1">
      <c r="G139" s="179"/>
      <c r="L139" s="179"/>
    </row>
    <row r="140" spans="7:12" ht="17.25" customHeight="1">
      <c r="G140" s="179"/>
      <c r="L140" s="179"/>
    </row>
    <row r="141" spans="7:12" ht="17.25" customHeight="1">
      <c r="G141" s="179"/>
      <c r="L141" s="179"/>
    </row>
    <row r="142" spans="7:12" ht="17.25" customHeight="1">
      <c r="G142" s="179"/>
      <c r="L142" s="179"/>
    </row>
    <row r="143" spans="7:12" ht="17.25" customHeight="1">
      <c r="G143" s="179"/>
      <c r="L143" s="179"/>
    </row>
    <row r="144" spans="7:12" ht="17.25" customHeight="1">
      <c r="G144" s="179"/>
      <c r="L144" s="179"/>
    </row>
    <row r="145" spans="7:12" ht="17.25" customHeight="1">
      <c r="G145" s="179"/>
      <c r="L145" s="179"/>
    </row>
    <row r="146" spans="7:12" ht="17.25" customHeight="1">
      <c r="G146" s="179"/>
      <c r="L146" s="179"/>
    </row>
    <row r="147" spans="7:12" ht="17.25" customHeight="1">
      <c r="G147" s="179"/>
      <c r="L147" s="179"/>
    </row>
    <row r="148" spans="7:12" ht="17.25" customHeight="1">
      <c r="G148" s="179"/>
      <c r="L148" s="179"/>
    </row>
    <row r="149" spans="7:12" ht="17.25" customHeight="1">
      <c r="G149" s="179"/>
      <c r="L149" s="179"/>
    </row>
    <row r="150" spans="7:12" ht="17.25" customHeight="1">
      <c r="G150" s="179"/>
      <c r="L150" s="179"/>
    </row>
    <row r="151" spans="7:12" ht="17.25" customHeight="1">
      <c r="G151" s="179"/>
      <c r="L151" s="179"/>
    </row>
    <row r="152" spans="7:12" ht="17.25" customHeight="1">
      <c r="G152" s="179"/>
      <c r="L152" s="179"/>
    </row>
    <row r="153" spans="7:12" ht="17.25" customHeight="1">
      <c r="G153" s="179"/>
      <c r="L153" s="179"/>
    </row>
    <row r="154" spans="7:12" ht="17.25" customHeight="1">
      <c r="G154" s="179"/>
      <c r="L154" s="179"/>
    </row>
    <row r="155" spans="7:12" ht="17.25" customHeight="1">
      <c r="G155" s="179"/>
      <c r="L155" s="179"/>
    </row>
    <row r="156" spans="7:12" ht="17.25" customHeight="1">
      <c r="G156" s="179"/>
      <c r="L156" s="179"/>
    </row>
    <row r="157" spans="7:12" ht="17.25" customHeight="1">
      <c r="G157" s="179"/>
      <c r="L157" s="179"/>
    </row>
    <row r="158" spans="7:12" ht="17.25" customHeight="1">
      <c r="G158" s="179"/>
      <c r="L158" s="179"/>
    </row>
    <row r="159" spans="7:12" ht="17.25" customHeight="1">
      <c r="G159" s="179"/>
      <c r="L159" s="179"/>
    </row>
    <row r="160" spans="7:12" ht="17.25" customHeight="1">
      <c r="G160" s="179"/>
      <c r="L160" s="179"/>
    </row>
    <row r="161" spans="7:12" ht="17.25" customHeight="1">
      <c r="G161" s="179"/>
      <c r="L161" s="179"/>
    </row>
    <row r="162" spans="7:12" ht="17.25" customHeight="1">
      <c r="G162" s="179"/>
      <c r="L162" s="179"/>
    </row>
    <row r="163" spans="7:12" ht="17.25" customHeight="1">
      <c r="G163" s="179"/>
      <c r="L163" s="179"/>
    </row>
    <row r="164" spans="7:12" ht="17.25" customHeight="1">
      <c r="G164" s="179"/>
      <c r="L164" s="179"/>
    </row>
    <row r="165" spans="7:12" ht="17.25" customHeight="1">
      <c r="L165" s="179"/>
    </row>
    <row r="166" spans="7:12" ht="17.25" customHeight="1">
      <c r="L166" s="179"/>
    </row>
    <row r="167" spans="7:12" ht="17.25" customHeight="1">
      <c r="L167" s="179"/>
    </row>
    <row r="168" spans="7:12" ht="17.25" customHeight="1">
      <c r="L168" s="179"/>
    </row>
    <row r="169" spans="7:12" ht="17.25" customHeight="1">
      <c r="L169" s="179"/>
    </row>
    <row r="170" spans="7:12" ht="17.25" customHeight="1">
      <c r="L170" s="179"/>
    </row>
  </sheetData>
  <mergeCells count="30">
    <mergeCell ref="AB3:AB8"/>
    <mergeCell ref="B4:L4"/>
    <mergeCell ref="M4:Q4"/>
    <mergeCell ref="T4:Z4"/>
    <mergeCell ref="AA4:AA7"/>
    <mergeCell ref="J6:J7"/>
    <mergeCell ref="M5:Q5"/>
    <mergeCell ref="Y5:Z5"/>
    <mergeCell ref="A3:A8"/>
    <mergeCell ref="B3:Q3"/>
    <mergeCell ref="R3:R8"/>
    <mergeCell ref="S3:S8"/>
    <mergeCell ref="T3:AA3"/>
    <mergeCell ref="K6:L7"/>
    <mergeCell ref="B5:C5"/>
    <mergeCell ref="E5:F5"/>
    <mergeCell ref="G5:H5"/>
    <mergeCell ref="K5:L5"/>
    <mergeCell ref="B6:C7"/>
    <mergeCell ref="D6:D7"/>
    <mergeCell ref="E6:F7"/>
    <mergeCell ref="G6:H7"/>
    <mergeCell ref="I6:I7"/>
    <mergeCell ref="Y6:Z7"/>
    <mergeCell ref="M6:Q7"/>
    <mergeCell ref="T6:T7"/>
    <mergeCell ref="U6:U7"/>
    <mergeCell ref="V6:V7"/>
    <mergeCell ref="W6:W7"/>
    <mergeCell ref="X6:X7"/>
  </mergeCells>
  <phoneticPr fontId="2"/>
  <printOptions horizontalCentered="1"/>
  <pageMargins left="0.59055118110236227" right="0.59055118110236227" top="0.59055118110236227" bottom="0.59055118110236227" header="0.19685039370078741" footer="0.19685039370078741"/>
  <pageSetup paperSize="9" scale="62" fitToWidth="0" orientation="landscape" r:id="rId1"/>
  <headerFooter alignWithMargins="0"/>
  <colBreaks count="1" manualBreakCount="1">
    <brk id="18" max="4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R46"/>
  <sheetViews>
    <sheetView view="pageBreakPreview" zoomScale="70" zoomScaleNormal="100" zoomScaleSheetLayoutView="70" workbookViewId="0">
      <pane xSplit="1" ySplit="3" topLeftCell="B4" activePane="bottomRight" state="frozen"/>
      <selection pane="topRight"/>
      <selection pane="bottomLeft"/>
      <selection pane="bottomRight" activeCell="I25" sqref="I25"/>
    </sheetView>
  </sheetViews>
  <sheetFormatPr defaultColWidth="9" defaultRowHeight="17.25" customHeight="1"/>
  <cols>
    <col min="1" max="16" width="12.625" style="1" customWidth="1"/>
    <col min="17" max="17" width="9" style="1"/>
    <col min="18" max="18" width="3.75" style="1" bestFit="1" customWidth="1"/>
    <col min="19" max="16384" width="9" style="1"/>
  </cols>
  <sheetData>
    <row r="1" spans="1:18" s="2" customFormat="1" ht="17.25" customHeight="1">
      <c r="A1" s="114" t="s">
        <v>127</v>
      </c>
      <c r="B1" s="13"/>
      <c r="C1" s="14"/>
      <c r="D1" s="14"/>
      <c r="E1" s="14"/>
      <c r="F1" s="14"/>
      <c r="G1" s="14"/>
      <c r="H1" s="14"/>
      <c r="I1" s="14"/>
      <c r="K1" s="20"/>
      <c r="P1" s="20"/>
    </row>
    <row r="2" spans="1:18" s="43" customFormat="1" ht="17.25" customHeight="1" thickBot="1">
      <c r="A2" s="44"/>
      <c r="B2" s="45"/>
      <c r="C2" s="45"/>
      <c r="D2" s="45"/>
      <c r="E2" s="45"/>
      <c r="F2" s="45"/>
      <c r="G2" s="45"/>
      <c r="H2" s="45"/>
      <c r="I2" s="45"/>
      <c r="J2" s="45"/>
      <c r="P2" s="46" t="s">
        <v>82</v>
      </c>
    </row>
    <row r="3" spans="1:18" s="74" customFormat="1" ht="43.5" customHeight="1" thickBot="1">
      <c r="A3" s="75" t="s">
        <v>0</v>
      </c>
      <c r="B3" s="76" t="s">
        <v>51</v>
      </c>
      <c r="C3" s="76" t="s">
        <v>54</v>
      </c>
      <c r="D3" s="76" t="s">
        <v>55</v>
      </c>
      <c r="E3" s="77" t="s">
        <v>56</v>
      </c>
      <c r="F3" s="77" t="s">
        <v>57</v>
      </c>
      <c r="G3" s="77" t="s">
        <v>58</v>
      </c>
      <c r="H3" s="77" t="s">
        <v>59</v>
      </c>
      <c r="I3" s="77" t="s">
        <v>60</v>
      </c>
      <c r="J3" s="77" t="s">
        <v>61</v>
      </c>
      <c r="K3" s="77" t="s">
        <v>62</v>
      </c>
      <c r="L3" s="77" t="s">
        <v>63</v>
      </c>
      <c r="M3" s="77" t="s">
        <v>52</v>
      </c>
      <c r="N3" s="77" t="s">
        <v>53</v>
      </c>
      <c r="O3" s="77" t="s">
        <v>50</v>
      </c>
      <c r="P3" s="75" t="s">
        <v>0</v>
      </c>
    </row>
    <row r="4" spans="1:18" ht="17.25" customHeight="1">
      <c r="A4" s="3" t="s">
        <v>4</v>
      </c>
      <c r="B4" s="68">
        <v>3513</v>
      </c>
      <c r="C4" s="78">
        <v>74</v>
      </c>
      <c r="D4" s="78">
        <v>60</v>
      </c>
      <c r="E4" s="79">
        <v>61</v>
      </c>
      <c r="F4" s="79">
        <v>55</v>
      </c>
      <c r="G4" s="79">
        <v>58</v>
      </c>
      <c r="H4" s="79">
        <v>278</v>
      </c>
      <c r="I4" s="79">
        <v>186</v>
      </c>
      <c r="J4" s="79">
        <v>1121</v>
      </c>
      <c r="K4" s="79">
        <v>417</v>
      </c>
      <c r="L4" s="79">
        <v>170</v>
      </c>
      <c r="M4" s="79">
        <v>304</v>
      </c>
      <c r="N4" s="79">
        <v>182</v>
      </c>
      <c r="O4" s="79">
        <v>6479</v>
      </c>
      <c r="P4" s="3" t="s">
        <v>4</v>
      </c>
      <c r="R4" s="139" t="str">
        <f>IF(SUM(B4:N4)-O4=0,"○","×")</f>
        <v>○</v>
      </c>
    </row>
    <row r="5" spans="1:18" ht="17.25" customHeight="1">
      <c r="A5" s="4" t="s">
        <v>5</v>
      </c>
      <c r="B5" s="68">
        <v>939</v>
      </c>
      <c r="C5" s="78">
        <v>20</v>
      </c>
      <c r="D5" s="78">
        <v>19</v>
      </c>
      <c r="E5" s="79">
        <v>17</v>
      </c>
      <c r="F5" s="79">
        <v>18</v>
      </c>
      <c r="G5" s="79">
        <v>16</v>
      </c>
      <c r="H5" s="79">
        <v>71</v>
      </c>
      <c r="I5" s="79">
        <v>54</v>
      </c>
      <c r="J5" s="79">
        <v>284</v>
      </c>
      <c r="K5" s="79">
        <v>99</v>
      </c>
      <c r="L5" s="79">
        <v>32</v>
      </c>
      <c r="M5" s="79">
        <v>59</v>
      </c>
      <c r="N5" s="79">
        <v>35</v>
      </c>
      <c r="O5" s="79">
        <v>1663</v>
      </c>
      <c r="P5" s="4" t="s">
        <v>5</v>
      </c>
      <c r="R5" s="139" t="s">
        <v>111</v>
      </c>
    </row>
    <row r="6" spans="1:18" ht="17.25" customHeight="1">
      <c r="A6" s="4" t="s">
        <v>6</v>
      </c>
      <c r="B6" s="68">
        <v>1024</v>
      </c>
      <c r="C6" s="78">
        <v>17</v>
      </c>
      <c r="D6" s="78">
        <v>16</v>
      </c>
      <c r="E6" s="79">
        <v>24</v>
      </c>
      <c r="F6" s="79">
        <v>17</v>
      </c>
      <c r="G6" s="79">
        <v>10</v>
      </c>
      <c r="H6" s="79">
        <v>66</v>
      </c>
      <c r="I6" s="79">
        <v>45</v>
      </c>
      <c r="J6" s="79">
        <v>372</v>
      </c>
      <c r="K6" s="79">
        <v>139</v>
      </c>
      <c r="L6" s="79">
        <v>62</v>
      </c>
      <c r="M6" s="79">
        <v>110</v>
      </c>
      <c r="N6" s="79">
        <v>97</v>
      </c>
      <c r="O6" s="79">
        <v>1999</v>
      </c>
      <c r="P6" s="4" t="s">
        <v>6</v>
      </c>
      <c r="R6" s="139" t="s">
        <v>111</v>
      </c>
    </row>
    <row r="7" spans="1:18" ht="17.25" customHeight="1">
      <c r="A7" s="4" t="s">
        <v>7</v>
      </c>
      <c r="B7" s="68">
        <v>532</v>
      </c>
      <c r="C7" s="78">
        <v>13</v>
      </c>
      <c r="D7" s="78">
        <v>15</v>
      </c>
      <c r="E7" s="79">
        <v>9</v>
      </c>
      <c r="F7" s="79">
        <v>17</v>
      </c>
      <c r="G7" s="79">
        <v>8</v>
      </c>
      <c r="H7" s="79">
        <v>45</v>
      </c>
      <c r="I7" s="79">
        <v>31</v>
      </c>
      <c r="J7" s="79">
        <v>256</v>
      </c>
      <c r="K7" s="79">
        <v>98</v>
      </c>
      <c r="L7" s="79">
        <v>36</v>
      </c>
      <c r="M7" s="79">
        <v>92</v>
      </c>
      <c r="N7" s="79">
        <v>64</v>
      </c>
      <c r="O7" s="79">
        <v>1216</v>
      </c>
      <c r="P7" s="4" t="s">
        <v>7</v>
      </c>
      <c r="R7" s="139" t="s">
        <v>111</v>
      </c>
    </row>
    <row r="8" spans="1:18" ht="17.25" customHeight="1">
      <c r="A8" s="4" t="s">
        <v>8</v>
      </c>
      <c r="B8" s="68">
        <v>916</v>
      </c>
      <c r="C8" s="78">
        <v>18</v>
      </c>
      <c r="D8" s="78">
        <v>17</v>
      </c>
      <c r="E8" s="79">
        <v>15</v>
      </c>
      <c r="F8" s="79">
        <v>19</v>
      </c>
      <c r="G8" s="79">
        <v>19</v>
      </c>
      <c r="H8" s="79">
        <v>91</v>
      </c>
      <c r="I8" s="79">
        <v>59</v>
      </c>
      <c r="J8" s="79">
        <v>376</v>
      </c>
      <c r="K8" s="79">
        <v>154</v>
      </c>
      <c r="L8" s="79">
        <v>66</v>
      </c>
      <c r="M8" s="79">
        <v>115</v>
      </c>
      <c r="N8" s="79">
        <v>55</v>
      </c>
      <c r="O8" s="79">
        <v>1920</v>
      </c>
      <c r="P8" s="4" t="s">
        <v>8</v>
      </c>
      <c r="R8" s="139" t="s">
        <v>111</v>
      </c>
    </row>
    <row r="9" spans="1:18" ht="17.25" customHeight="1">
      <c r="A9" s="4" t="s">
        <v>9</v>
      </c>
      <c r="B9" s="68">
        <v>647</v>
      </c>
      <c r="C9" s="78">
        <v>19</v>
      </c>
      <c r="D9" s="78">
        <v>7</v>
      </c>
      <c r="E9" s="79">
        <v>14</v>
      </c>
      <c r="F9" s="79">
        <v>12</v>
      </c>
      <c r="G9" s="79">
        <v>11</v>
      </c>
      <c r="H9" s="79">
        <v>37</v>
      </c>
      <c r="I9" s="79">
        <v>34</v>
      </c>
      <c r="J9" s="79">
        <v>211</v>
      </c>
      <c r="K9" s="79">
        <v>84</v>
      </c>
      <c r="L9" s="79">
        <v>16</v>
      </c>
      <c r="M9" s="79">
        <v>54</v>
      </c>
      <c r="N9" s="79">
        <v>32</v>
      </c>
      <c r="O9" s="79">
        <v>1178</v>
      </c>
      <c r="P9" s="4" t="s">
        <v>9</v>
      </c>
      <c r="R9" s="139" t="s">
        <v>111</v>
      </c>
    </row>
    <row r="10" spans="1:18" ht="17.25" customHeight="1">
      <c r="A10" s="4" t="s">
        <v>10</v>
      </c>
      <c r="B10" s="68">
        <v>290</v>
      </c>
      <c r="C10" s="78">
        <v>7</v>
      </c>
      <c r="D10" s="78">
        <v>3</v>
      </c>
      <c r="E10" s="79">
        <v>5</v>
      </c>
      <c r="F10" s="79">
        <v>7</v>
      </c>
      <c r="G10" s="79">
        <v>3</v>
      </c>
      <c r="H10" s="79">
        <v>31</v>
      </c>
      <c r="I10" s="79">
        <v>26</v>
      </c>
      <c r="J10" s="79">
        <v>191</v>
      </c>
      <c r="K10" s="79">
        <v>77</v>
      </c>
      <c r="L10" s="79">
        <v>17</v>
      </c>
      <c r="M10" s="79">
        <v>66</v>
      </c>
      <c r="N10" s="79">
        <v>56</v>
      </c>
      <c r="O10" s="79">
        <v>779</v>
      </c>
      <c r="P10" s="4" t="s">
        <v>10</v>
      </c>
      <c r="R10" s="139" t="s">
        <v>111</v>
      </c>
    </row>
    <row r="11" spans="1:18" ht="17.25" customHeight="1">
      <c r="A11" s="4" t="s">
        <v>11</v>
      </c>
      <c r="B11" s="68">
        <v>296</v>
      </c>
      <c r="C11" s="78">
        <v>6</v>
      </c>
      <c r="D11" s="78">
        <v>6</v>
      </c>
      <c r="E11" s="79">
        <v>11</v>
      </c>
      <c r="F11" s="79">
        <v>6</v>
      </c>
      <c r="G11" s="79">
        <v>4</v>
      </c>
      <c r="H11" s="79">
        <v>22</v>
      </c>
      <c r="I11" s="79">
        <v>23</v>
      </c>
      <c r="J11" s="79">
        <v>163</v>
      </c>
      <c r="K11" s="79">
        <v>88</v>
      </c>
      <c r="L11" s="79">
        <v>34</v>
      </c>
      <c r="M11" s="79">
        <v>44</v>
      </c>
      <c r="N11" s="79">
        <v>29</v>
      </c>
      <c r="O11" s="79">
        <v>732</v>
      </c>
      <c r="P11" s="4" t="s">
        <v>11</v>
      </c>
      <c r="R11" s="139" t="s">
        <v>111</v>
      </c>
    </row>
    <row r="12" spans="1:18" ht="17.25" customHeight="1">
      <c r="A12" s="4" t="s">
        <v>12</v>
      </c>
      <c r="B12" s="68">
        <v>1137</v>
      </c>
      <c r="C12" s="78">
        <v>28</v>
      </c>
      <c r="D12" s="78">
        <v>27</v>
      </c>
      <c r="E12" s="79">
        <v>12</v>
      </c>
      <c r="F12" s="79">
        <v>18</v>
      </c>
      <c r="G12" s="79">
        <v>17</v>
      </c>
      <c r="H12" s="79">
        <v>70</v>
      </c>
      <c r="I12" s="79">
        <v>53</v>
      </c>
      <c r="J12" s="79">
        <v>319</v>
      </c>
      <c r="K12" s="79">
        <v>124</v>
      </c>
      <c r="L12" s="79">
        <v>51</v>
      </c>
      <c r="M12" s="79">
        <v>91</v>
      </c>
      <c r="N12" s="79">
        <v>63</v>
      </c>
      <c r="O12" s="79">
        <v>2010</v>
      </c>
      <c r="P12" s="4" t="s">
        <v>12</v>
      </c>
      <c r="R12" s="139" t="s">
        <v>111</v>
      </c>
    </row>
    <row r="13" spans="1:18" ht="17.25" customHeight="1">
      <c r="A13" s="5" t="s">
        <v>13</v>
      </c>
      <c r="B13" s="68">
        <v>816</v>
      </c>
      <c r="C13" s="78">
        <v>17</v>
      </c>
      <c r="D13" s="78">
        <v>15</v>
      </c>
      <c r="E13" s="79">
        <v>19</v>
      </c>
      <c r="F13" s="79">
        <v>17</v>
      </c>
      <c r="G13" s="79">
        <v>13</v>
      </c>
      <c r="H13" s="79">
        <v>54</v>
      </c>
      <c r="I13" s="79">
        <v>45</v>
      </c>
      <c r="J13" s="79">
        <v>242</v>
      </c>
      <c r="K13" s="79">
        <v>111</v>
      </c>
      <c r="L13" s="79">
        <v>35</v>
      </c>
      <c r="M13" s="79">
        <v>56</v>
      </c>
      <c r="N13" s="79">
        <v>34</v>
      </c>
      <c r="O13" s="80">
        <v>1474</v>
      </c>
      <c r="P13" s="5" t="s">
        <v>13</v>
      </c>
      <c r="R13" s="139" t="s">
        <v>111</v>
      </c>
    </row>
    <row r="14" spans="1:18" ht="17.25" customHeight="1">
      <c r="A14" s="144" t="s">
        <v>116</v>
      </c>
      <c r="B14" s="68">
        <v>384</v>
      </c>
      <c r="C14" s="78">
        <v>10</v>
      </c>
      <c r="D14" s="78">
        <v>4</v>
      </c>
      <c r="E14" s="79">
        <v>5</v>
      </c>
      <c r="F14" s="79">
        <v>3</v>
      </c>
      <c r="G14" s="79">
        <v>7</v>
      </c>
      <c r="H14" s="79">
        <v>23</v>
      </c>
      <c r="I14" s="79">
        <v>12</v>
      </c>
      <c r="J14" s="79">
        <v>154</v>
      </c>
      <c r="K14" s="79">
        <v>58</v>
      </c>
      <c r="L14" s="79">
        <v>39</v>
      </c>
      <c r="M14" s="79">
        <v>46</v>
      </c>
      <c r="N14" s="79">
        <v>38</v>
      </c>
      <c r="O14" s="81">
        <v>783</v>
      </c>
      <c r="P14" s="144" t="s">
        <v>116</v>
      </c>
      <c r="R14" s="139" t="s">
        <v>111</v>
      </c>
    </row>
    <row r="15" spans="1:18" ht="17.25" customHeight="1">
      <c r="A15" s="8" t="s">
        <v>40</v>
      </c>
      <c r="B15" s="68">
        <v>289</v>
      </c>
      <c r="C15" s="78">
        <v>6</v>
      </c>
      <c r="D15" s="78">
        <v>10</v>
      </c>
      <c r="E15" s="79">
        <v>8</v>
      </c>
      <c r="F15" s="79">
        <v>5</v>
      </c>
      <c r="G15" s="79">
        <v>7</v>
      </c>
      <c r="H15" s="79">
        <v>21</v>
      </c>
      <c r="I15" s="79">
        <v>12</v>
      </c>
      <c r="J15" s="79">
        <v>140</v>
      </c>
      <c r="K15" s="79">
        <v>68</v>
      </c>
      <c r="L15" s="79">
        <v>20</v>
      </c>
      <c r="M15" s="80">
        <v>34</v>
      </c>
      <c r="N15" s="80">
        <v>19</v>
      </c>
      <c r="O15" s="80">
        <v>639</v>
      </c>
      <c r="P15" s="4" t="s">
        <v>40</v>
      </c>
      <c r="R15" s="139" t="s">
        <v>111</v>
      </c>
    </row>
    <row r="16" spans="1:18" ht="17.25" customHeight="1">
      <c r="A16" s="3" t="s">
        <v>14</v>
      </c>
      <c r="B16" s="68">
        <v>162</v>
      </c>
      <c r="C16" s="78">
        <v>7</v>
      </c>
      <c r="D16" s="78">
        <v>4</v>
      </c>
      <c r="E16" s="79">
        <v>1</v>
      </c>
      <c r="F16" s="79">
        <v>1</v>
      </c>
      <c r="G16" s="79">
        <v>4</v>
      </c>
      <c r="H16" s="79">
        <v>12</v>
      </c>
      <c r="I16" s="79">
        <v>6</v>
      </c>
      <c r="J16" s="79">
        <v>39</v>
      </c>
      <c r="K16" s="79">
        <v>13</v>
      </c>
      <c r="L16" s="79">
        <v>9</v>
      </c>
      <c r="M16" s="79">
        <v>13</v>
      </c>
      <c r="N16" s="79">
        <v>11</v>
      </c>
      <c r="O16" s="79">
        <v>282</v>
      </c>
      <c r="P16" s="3" t="s">
        <v>14</v>
      </c>
      <c r="R16" s="139" t="s">
        <v>111</v>
      </c>
    </row>
    <row r="17" spans="1:18" ht="17.25" customHeight="1">
      <c r="A17" s="4" t="s">
        <v>15</v>
      </c>
      <c r="B17" s="68">
        <v>152</v>
      </c>
      <c r="C17" s="78">
        <v>7</v>
      </c>
      <c r="D17" s="78">
        <v>4</v>
      </c>
      <c r="E17" s="79">
        <v>2</v>
      </c>
      <c r="F17" s="79">
        <v>3</v>
      </c>
      <c r="G17" s="79">
        <v>3</v>
      </c>
      <c r="H17" s="79">
        <v>11</v>
      </c>
      <c r="I17" s="79">
        <v>8</v>
      </c>
      <c r="J17" s="79">
        <v>71</v>
      </c>
      <c r="K17" s="79">
        <v>28</v>
      </c>
      <c r="L17" s="79">
        <v>12</v>
      </c>
      <c r="M17" s="79">
        <v>17</v>
      </c>
      <c r="N17" s="79">
        <v>12</v>
      </c>
      <c r="O17" s="79">
        <v>330</v>
      </c>
      <c r="P17" s="4" t="s">
        <v>15</v>
      </c>
      <c r="R17" s="139" t="s">
        <v>111</v>
      </c>
    </row>
    <row r="18" spans="1:18" ht="17.25" customHeight="1">
      <c r="A18" s="4" t="s">
        <v>16</v>
      </c>
      <c r="B18" s="68">
        <v>127</v>
      </c>
      <c r="C18" s="78">
        <v>1</v>
      </c>
      <c r="D18" s="78">
        <v>0</v>
      </c>
      <c r="E18" s="79">
        <v>1</v>
      </c>
      <c r="F18" s="79">
        <v>2</v>
      </c>
      <c r="G18" s="79">
        <v>1</v>
      </c>
      <c r="H18" s="79">
        <v>5</v>
      </c>
      <c r="I18" s="79">
        <v>7</v>
      </c>
      <c r="J18" s="79">
        <v>22</v>
      </c>
      <c r="K18" s="79">
        <v>16</v>
      </c>
      <c r="L18" s="79">
        <v>7</v>
      </c>
      <c r="M18" s="79">
        <v>12</v>
      </c>
      <c r="N18" s="79">
        <v>9</v>
      </c>
      <c r="O18" s="79">
        <v>210</v>
      </c>
      <c r="P18" s="4" t="s">
        <v>16</v>
      </c>
      <c r="R18" s="139" t="s">
        <v>111</v>
      </c>
    </row>
    <row r="19" spans="1:18" ht="17.25" customHeight="1">
      <c r="A19" s="4" t="s">
        <v>17</v>
      </c>
      <c r="B19" s="68">
        <v>343</v>
      </c>
      <c r="C19" s="78">
        <v>5</v>
      </c>
      <c r="D19" s="78">
        <v>5</v>
      </c>
      <c r="E19" s="79">
        <v>7</v>
      </c>
      <c r="F19" s="79">
        <v>4</v>
      </c>
      <c r="G19" s="79">
        <v>3</v>
      </c>
      <c r="H19" s="79">
        <v>20</v>
      </c>
      <c r="I19" s="79">
        <v>11</v>
      </c>
      <c r="J19" s="79">
        <v>81</v>
      </c>
      <c r="K19" s="79">
        <v>35</v>
      </c>
      <c r="L19" s="79">
        <v>15</v>
      </c>
      <c r="M19" s="79">
        <v>17</v>
      </c>
      <c r="N19" s="79">
        <v>14</v>
      </c>
      <c r="O19" s="79">
        <v>560</v>
      </c>
      <c r="P19" s="4" t="s">
        <v>17</v>
      </c>
      <c r="R19" s="139" t="s">
        <v>111</v>
      </c>
    </row>
    <row r="20" spans="1:18" ht="17.25" customHeight="1">
      <c r="A20" s="4" t="s">
        <v>18</v>
      </c>
      <c r="B20" s="68">
        <v>65</v>
      </c>
      <c r="C20" s="78">
        <v>2</v>
      </c>
      <c r="D20" s="78">
        <v>1</v>
      </c>
      <c r="E20" s="79">
        <v>1</v>
      </c>
      <c r="F20" s="79">
        <v>2</v>
      </c>
      <c r="G20" s="79">
        <v>0</v>
      </c>
      <c r="H20" s="79">
        <v>3</v>
      </c>
      <c r="I20" s="79">
        <v>2</v>
      </c>
      <c r="J20" s="79">
        <v>22</v>
      </c>
      <c r="K20" s="79">
        <v>11</v>
      </c>
      <c r="L20" s="79">
        <v>7</v>
      </c>
      <c r="M20" s="79">
        <v>13</v>
      </c>
      <c r="N20" s="79">
        <v>13</v>
      </c>
      <c r="O20" s="79">
        <v>142</v>
      </c>
      <c r="P20" s="4" t="s">
        <v>18</v>
      </c>
      <c r="R20" s="139" t="s">
        <v>111</v>
      </c>
    </row>
    <row r="21" spans="1:18" ht="17.25" customHeight="1">
      <c r="A21" s="4" t="s">
        <v>19</v>
      </c>
      <c r="B21" s="68">
        <v>84</v>
      </c>
      <c r="C21" s="78">
        <v>0</v>
      </c>
      <c r="D21" s="78">
        <v>2</v>
      </c>
      <c r="E21" s="79">
        <v>0</v>
      </c>
      <c r="F21" s="79">
        <v>1</v>
      </c>
      <c r="G21" s="79">
        <v>2</v>
      </c>
      <c r="H21" s="79">
        <v>7</v>
      </c>
      <c r="I21" s="79">
        <v>2</v>
      </c>
      <c r="J21" s="79">
        <v>24</v>
      </c>
      <c r="K21" s="79">
        <v>10</v>
      </c>
      <c r="L21" s="79">
        <v>6</v>
      </c>
      <c r="M21" s="79">
        <v>15</v>
      </c>
      <c r="N21" s="79">
        <v>18</v>
      </c>
      <c r="O21" s="79">
        <v>171</v>
      </c>
      <c r="P21" s="4" t="s">
        <v>19</v>
      </c>
      <c r="R21" s="139" t="s">
        <v>111</v>
      </c>
    </row>
    <row r="22" spans="1:18" ht="17.25" customHeight="1">
      <c r="A22" s="4" t="s">
        <v>20</v>
      </c>
      <c r="B22" s="68">
        <v>100</v>
      </c>
      <c r="C22" s="78">
        <v>1</v>
      </c>
      <c r="D22" s="78">
        <v>3</v>
      </c>
      <c r="E22" s="79">
        <v>1</v>
      </c>
      <c r="F22" s="79">
        <v>2</v>
      </c>
      <c r="G22" s="79">
        <v>1</v>
      </c>
      <c r="H22" s="79">
        <v>5</v>
      </c>
      <c r="I22" s="79">
        <v>6</v>
      </c>
      <c r="J22" s="79">
        <v>34</v>
      </c>
      <c r="K22" s="79">
        <v>7</v>
      </c>
      <c r="L22" s="79">
        <v>3</v>
      </c>
      <c r="M22" s="79">
        <v>6</v>
      </c>
      <c r="N22" s="79">
        <v>6</v>
      </c>
      <c r="O22" s="79">
        <v>175</v>
      </c>
      <c r="P22" s="4" t="s">
        <v>20</v>
      </c>
      <c r="R22" s="139" t="s">
        <v>111</v>
      </c>
    </row>
    <row r="23" spans="1:18" ht="17.25" customHeight="1">
      <c r="A23" s="4" t="s">
        <v>21</v>
      </c>
      <c r="B23" s="68">
        <v>375</v>
      </c>
      <c r="C23" s="78">
        <v>10</v>
      </c>
      <c r="D23" s="78">
        <v>9</v>
      </c>
      <c r="E23" s="79">
        <v>6</v>
      </c>
      <c r="F23" s="79">
        <v>4</v>
      </c>
      <c r="G23" s="79">
        <v>11</v>
      </c>
      <c r="H23" s="79">
        <v>36</v>
      </c>
      <c r="I23" s="79">
        <v>20</v>
      </c>
      <c r="J23" s="79">
        <v>148</v>
      </c>
      <c r="K23" s="79">
        <v>44</v>
      </c>
      <c r="L23" s="79">
        <v>26</v>
      </c>
      <c r="M23" s="79">
        <v>43</v>
      </c>
      <c r="N23" s="79">
        <v>29</v>
      </c>
      <c r="O23" s="79">
        <v>761</v>
      </c>
      <c r="P23" s="4" t="s">
        <v>21</v>
      </c>
      <c r="R23" s="139" t="s">
        <v>111</v>
      </c>
    </row>
    <row r="24" spans="1:18" ht="17.25" customHeight="1">
      <c r="A24" s="4" t="s">
        <v>47</v>
      </c>
      <c r="B24" s="68">
        <v>39</v>
      </c>
      <c r="C24" s="78">
        <v>1</v>
      </c>
      <c r="D24" s="78">
        <v>2</v>
      </c>
      <c r="E24" s="79">
        <v>0</v>
      </c>
      <c r="F24" s="79">
        <v>1</v>
      </c>
      <c r="G24" s="79">
        <v>0</v>
      </c>
      <c r="H24" s="79">
        <v>3</v>
      </c>
      <c r="I24" s="79">
        <v>3</v>
      </c>
      <c r="J24" s="79">
        <v>16</v>
      </c>
      <c r="K24" s="79">
        <v>6</v>
      </c>
      <c r="L24" s="79">
        <v>3</v>
      </c>
      <c r="M24" s="79">
        <v>2</v>
      </c>
      <c r="N24" s="79">
        <v>2</v>
      </c>
      <c r="O24" s="79">
        <v>78</v>
      </c>
      <c r="P24" s="4" t="s">
        <v>47</v>
      </c>
      <c r="R24" s="139" t="s">
        <v>111</v>
      </c>
    </row>
    <row r="25" spans="1:18" ht="17.25" customHeight="1">
      <c r="A25" s="4" t="s">
        <v>22</v>
      </c>
      <c r="B25" s="68">
        <v>43</v>
      </c>
      <c r="C25" s="78">
        <v>0</v>
      </c>
      <c r="D25" s="78">
        <v>0</v>
      </c>
      <c r="E25" s="79">
        <v>0</v>
      </c>
      <c r="F25" s="79">
        <v>0</v>
      </c>
      <c r="G25" s="79">
        <v>0</v>
      </c>
      <c r="H25" s="79">
        <v>3</v>
      </c>
      <c r="I25" s="79">
        <v>1</v>
      </c>
      <c r="J25" s="79">
        <v>22</v>
      </c>
      <c r="K25" s="79">
        <v>13</v>
      </c>
      <c r="L25" s="79">
        <v>3</v>
      </c>
      <c r="M25" s="79">
        <v>6</v>
      </c>
      <c r="N25" s="79">
        <v>3</v>
      </c>
      <c r="O25" s="79">
        <v>94</v>
      </c>
      <c r="P25" s="4" t="s">
        <v>22</v>
      </c>
      <c r="R25" s="139" t="s">
        <v>111</v>
      </c>
    </row>
    <row r="26" spans="1:18" ht="17.25" customHeight="1">
      <c r="A26" s="4" t="s">
        <v>23</v>
      </c>
      <c r="B26" s="68">
        <v>130</v>
      </c>
      <c r="C26" s="78">
        <v>1</v>
      </c>
      <c r="D26" s="78">
        <v>3</v>
      </c>
      <c r="E26" s="79">
        <v>2</v>
      </c>
      <c r="F26" s="79">
        <v>1</v>
      </c>
      <c r="G26" s="79">
        <v>2</v>
      </c>
      <c r="H26" s="79">
        <v>17</v>
      </c>
      <c r="I26" s="79">
        <v>3</v>
      </c>
      <c r="J26" s="79">
        <v>43</v>
      </c>
      <c r="K26" s="79">
        <v>24</v>
      </c>
      <c r="L26" s="79">
        <v>5</v>
      </c>
      <c r="M26" s="79">
        <v>20</v>
      </c>
      <c r="N26" s="79">
        <v>5</v>
      </c>
      <c r="O26" s="79">
        <v>256</v>
      </c>
      <c r="P26" s="4" t="s">
        <v>23</v>
      </c>
      <c r="R26" s="139" t="s">
        <v>111</v>
      </c>
    </row>
    <row r="27" spans="1:18" ht="17.25" customHeight="1">
      <c r="A27" s="4" t="s">
        <v>24</v>
      </c>
      <c r="B27" s="68">
        <v>72</v>
      </c>
      <c r="C27" s="78">
        <v>1</v>
      </c>
      <c r="D27" s="78">
        <v>0</v>
      </c>
      <c r="E27" s="79">
        <v>1</v>
      </c>
      <c r="F27" s="79">
        <v>0</v>
      </c>
      <c r="G27" s="79">
        <v>0</v>
      </c>
      <c r="H27" s="79">
        <v>5</v>
      </c>
      <c r="I27" s="79">
        <v>2</v>
      </c>
      <c r="J27" s="79">
        <v>15</v>
      </c>
      <c r="K27" s="79">
        <v>7</v>
      </c>
      <c r="L27" s="79">
        <v>2</v>
      </c>
      <c r="M27" s="79">
        <v>7</v>
      </c>
      <c r="N27" s="79">
        <v>3</v>
      </c>
      <c r="O27" s="79">
        <v>115</v>
      </c>
      <c r="P27" s="4" t="s">
        <v>24</v>
      </c>
      <c r="R27" s="139" t="s">
        <v>111</v>
      </c>
    </row>
    <row r="28" spans="1:18" ht="17.25" customHeight="1">
      <c r="A28" s="4" t="s">
        <v>25</v>
      </c>
      <c r="B28" s="68">
        <v>239</v>
      </c>
      <c r="C28" s="78">
        <v>3</v>
      </c>
      <c r="D28" s="78">
        <v>6</v>
      </c>
      <c r="E28" s="79">
        <v>5</v>
      </c>
      <c r="F28" s="79">
        <v>2</v>
      </c>
      <c r="G28" s="79">
        <v>5</v>
      </c>
      <c r="H28" s="79">
        <v>24</v>
      </c>
      <c r="I28" s="79">
        <v>12</v>
      </c>
      <c r="J28" s="79">
        <v>82</v>
      </c>
      <c r="K28" s="79">
        <v>29</v>
      </c>
      <c r="L28" s="79">
        <v>9</v>
      </c>
      <c r="M28" s="79">
        <v>17</v>
      </c>
      <c r="N28" s="79">
        <v>10</v>
      </c>
      <c r="O28" s="79">
        <v>443</v>
      </c>
      <c r="P28" s="4" t="s">
        <v>25</v>
      </c>
      <c r="R28" s="139" t="s">
        <v>111</v>
      </c>
    </row>
    <row r="29" spans="1:18" ht="17.25" customHeight="1">
      <c r="A29" s="4" t="s">
        <v>26</v>
      </c>
      <c r="B29" s="68">
        <v>183</v>
      </c>
      <c r="C29" s="78">
        <v>3</v>
      </c>
      <c r="D29" s="78">
        <v>8</v>
      </c>
      <c r="E29" s="79">
        <v>2</v>
      </c>
      <c r="F29" s="79">
        <v>4</v>
      </c>
      <c r="G29" s="79">
        <v>2</v>
      </c>
      <c r="H29" s="79">
        <v>18</v>
      </c>
      <c r="I29" s="79">
        <v>16</v>
      </c>
      <c r="J29" s="79">
        <v>98</v>
      </c>
      <c r="K29" s="79">
        <v>44</v>
      </c>
      <c r="L29" s="79">
        <v>12</v>
      </c>
      <c r="M29" s="79">
        <v>22</v>
      </c>
      <c r="N29" s="79">
        <v>16</v>
      </c>
      <c r="O29" s="79">
        <v>428</v>
      </c>
      <c r="P29" s="4" t="s">
        <v>26</v>
      </c>
      <c r="R29" s="139" t="s">
        <v>111</v>
      </c>
    </row>
    <row r="30" spans="1:18" ht="17.25" customHeight="1">
      <c r="A30" s="4" t="s">
        <v>27</v>
      </c>
      <c r="B30" s="68">
        <v>359</v>
      </c>
      <c r="C30" s="78">
        <v>11</v>
      </c>
      <c r="D30" s="78">
        <v>8</v>
      </c>
      <c r="E30" s="79">
        <v>6</v>
      </c>
      <c r="F30" s="79">
        <v>9</v>
      </c>
      <c r="G30" s="79">
        <v>3</v>
      </c>
      <c r="H30" s="79">
        <v>33</v>
      </c>
      <c r="I30" s="79">
        <v>16</v>
      </c>
      <c r="J30" s="79">
        <v>137</v>
      </c>
      <c r="K30" s="79">
        <v>57</v>
      </c>
      <c r="L30" s="79">
        <v>21</v>
      </c>
      <c r="M30" s="79">
        <v>38</v>
      </c>
      <c r="N30" s="79">
        <v>22</v>
      </c>
      <c r="O30" s="79">
        <v>720</v>
      </c>
      <c r="P30" s="4" t="s">
        <v>27</v>
      </c>
      <c r="R30" s="139" t="s">
        <v>111</v>
      </c>
    </row>
    <row r="31" spans="1:18" ht="17.25" customHeight="1">
      <c r="A31" s="4" t="s">
        <v>28</v>
      </c>
      <c r="B31" s="68">
        <v>305</v>
      </c>
      <c r="C31" s="78">
        <v>8</v>
      </c>
      <c r="D31" s="78">
        <v>5</v>
      </c>
      <c r="E31" s="79">
        <v>5</v>
      </c>
      <c r="F31" s="79">
        <v>6</v>
      </c>
      <c r="G31" s="79">
        <v>12</v>
      </c>
      <c r="H31" s="79">
        <v>17</v>
      </c>
      <c r="I31" s="79">
        <v>14</v>
      </c>
      <c r="J31" s="79">
        <v>79</v>
      </c>
      <c r="K31" s="79">
        <v>31</v>
      </c>
      <c r="L31" s="79">
        <v>12</v>
      </c>
      <c r="M31" s="79">
        <v>10</v>
      </c>
      <c r="N31" s="79">
        <v>14</v>
      </c>
      <c r="O31" s="79">
        <v>518</v>
      </c>
      <c r="P31" s="4" t="s">
        <v>28</v>
      </c>
      <c r="R31" s="139" t="s">
        <v>111</v>
      </c>
    </row>
    <row r="32" spans="1:18" ht="17.25" customHeight="1">
      <c r="A32" s="4" t="s">
        <v>29</v>
      </c>
      <c r="B32" s="68">
        <v>283</v>
      </c>
      <c r="C32" s="78">
        <v>7</v>
      </c>
      <c r="D32" s="78">
        <v>4</v>
      </c>
      <c r="E32" s="79">
        <v>5</v>
      </c>
      <c r="F32" s="79">
        <v>7</v>
      </c>
      <c r="G32" s="79">
        <v>6</v>
      </c>
      <c r="H32" s="79">
        <v>10</v>
      </c>
      <c r="I32" s="79">
        <v>11</v>
      </c>
      <c r="J32" s="79">
        <v>70</v>
      </c>
      <c r="K32" s="79">
        <v>26</v>
      </c>
      <c r="L32" s="79">
        <v>4</v>
      </c>
      <c r="M32" s="79">
        <v>11</v>
      </c>
      <c r="N32" s="79">
        <v>13</v>
      </c>
      <c r="O32" s="79">
        <v>457</v>
      </c>
      <c r="P32" s="4" t="s">
        <v>29</v>
      </c>
      <c r="R32" s="139" t="s">
        <v>111</v>
      </c>
    </row>
    <row r="33" spans="1:18" ht="17.25" customHeight="1">
      <c r="A33" s="4" t="s">
        <v>30</v>
      </c>
      <c r="B33" s="68">
        <v>231</v>
      </c>
      <c r="C33" s="78">
        <v>3</v>
      </c>
      <c r="D33" s="78">
        <v>3</v>
      </c>
      <c r="E33" s="79">
        <v>7</v>
      </c>
      <c r="F33" s="79">
        <v>6</v>
      </c>
      <c r="G33" s="79">
        <v>3</v>
      </c>
      <c r="H33" s="79">
        <v>20</v>
      </c>
      <c r="I33" s="79">
        <v>22</v>
      </c>
      <c r="J33" s="79">
        <v>127</v>
      </c>
      <c r="K33" s="79">
        <v>53</v>
      </c>
      <c r="L33" s="79">
        <v>17</v>
      </c>
      <c r="M33" s="79">
        <v>33</v>
      </c>
      <c r="N33" s="79">
        <v>19</v>
      </c>
      <c r="O33" s="79">
        <v>544</v>
      </c>
      <c r="P33" s="4" t="s">
        <v>30</v>
      </c>
      <c r="R33" s="139" t="s">
        <v>111</v>
      </c>
    </row>
    <row r="34" spans="1:18" ht="17.25" customHeight="1">
      <c r="A34" s="4" t="s">
        <v>31</v>
      </c>
      <c r="B34" s="68">
        <v>183</v>
      </c>
      <c r="C34" s="78">
        <v>2</v>
      </c>
      <c r="D34" s="78">
        <v>4</v>
      </c>
      <c r="E34" s="79">
        <v>2</v>
      </c>
      <c r="F34" s="79">
        <v>2</v>
      </c>
      <c r="G34" s="79">
        <v>1</v>
      </c>
      <c r="H34" s="79">
        <v>2</v>
      </c>
      <c r="I34" s="79">
        <v>10</v>
      </c>
      <c r="J34" s="79">
        <v>42</v>
      </c>
      <c r="K34" s="79">
        <v>15</v>
      </c>
      <c r="L34" s="79">
        <v>5</v>
      </c>
      <c r="M34" s="79">
        <v>5</v>
      </c>
      <c r="N34" s="79">
        <v>7</v>
      </c>
      <c r="O34" s="79">
        <v>280</v>
      </c>
      <c r="P34" s="4" t="s">
        <v>31</v>
      </c>
      <c r="R34" s="139" t="s">
        <v>111</v>
      </c>
    </row>
    <row r="35" spans="1:18" ht="17.25" customHeight="1">
      <c r="A35" s="4" t="s">
        <v>32</v>
      </c>
      <c r="B35" s="68">
        <v>28</v>
      </c>
      <c r="C35" s="78">
        <v>1</v>
      </c>
      <c r="D35" s="78">
        <v>0</v>
      </c>
      <c r="E35" s="79">
        <v>0</v>
      </c>
      <c r="F35" s="79">
        <v>0</v>
      </c>
      <c r="G35" s="79">
        <v>0</v>
      </c>
      <c r="H35" s="79">
        <v>2</v>
      </c>
      <c r="I35" s="79">
        <v>3</v>
      </c>
      <c r="J35" s="79">
        <v>6</v>
      </c>
      <c r="K35" s="79">
        <v>1</v>
      </c>
      <c r="L35" s="79">
        <v>3</v>
      </c>
      <c r="M35" s="79">
        <v>3</v>
      </c>
      <c r="N35" s="79">
        <v>1</v>
      </c>
      <c r="O35" s="79">
        <v>48</v>
      </c>
      <c r="P35" s="4" t="s">
        <v>32</v>
      </c>
      <c r="R35" s="139" t="s">
        <v>111</v>
      </c>
    </row>
    <row r="36" spans="1:18" ht="17.25" customHeight="1">
      <c r="A36" s="4" t="s">
        <v>33</v>
      </c>
      <c r="B36" s="68">
        <v>166</v>
      </c>
      <c r="C36" s="78">
        <v>1</v>
      </c>
      <c r="D36" s="78">
        <v>1</v>
      </c>
      <c r="E36" s="79">
        <v>0</v>
      </c>
      <c r="F36" s="79">
        <v>1</v>
      </c>
      <c r="G36" s="79">
        <v>1</v>
      </c>
      <c r="H36" s="79">
        <v>7</v>
      </c>
      <c r="I36" s="79">
        <v>4</v>
      </c>
      <c r="J36" s="79">
        <v>8</v>
      </c>
      <c r="K36" s="79">
        <v>2</v>
      </c>
      <c r="L36" s="79">
        <v>0</v>
      </c>
      <c r="M36" s="79">
        <v>5</v>
      </c>
      <c r="N36" s="79">
        <v>4</v>
      </c>
      <c r="O36" s="79">
        <v>200</v>
      </c>
      <c r="P36" s="4" t="s">
        <v>33</v>
      </c>
      <c r="R36" s="139" t="s">
        <v>111</v>
      </c>
    </row>
    <row r="37" spans="1:18" ht="17.25" customHeight="1">
      <c r="A37" s="4" t="s">
        <v>34</v>
      </c>
      <c r="B37" s="68">
        <v>27</v>
      </c>
      <c r="C37" s="78">
        <v>0</v>
      </c>
      <c r="D37" s="78">
        <v>1</v>
      </c>
      <c r="E37" s="79">
        <v>1</v>
      </c>
      <c r="F37" s="79">
        <v>0</v>
      </c>
      <c r="G37" s="79">
        <v>1</v>
      </c>
      <c r="H37" s="79">
        <v>1</v>
      </c>
      <c r="I37" s="79">
        <v>2</v>
      </c>
      <c r="J37" s="79">
        <v>4</v>
      </c>
      <c r="K37" s="79">
        <v>2</v>
      </c>
      <c r="L37" s="79">
        <v>1</v>
      </c>
      <c r="M37" s="79">
        <v>4</v>
      </c>
      <c r="N37" s="79">
        <v>3</v>
      </c>
      <c r="O37" s="79">
        <v>47</v>
      </c>
      <c r="P37" s="4" t="s">
        <v>34</v>
      </c>
      <c r="R37" s="139" t="s">
        <v>111</v>
      </c>
    </row>
    <row r="38" spans="1:18" ht="17.25" customHeight="1">
      <c r="A38" s="4" t="s">
        <v>35</v>
      </c>
      <c r="B38" s="68">
        <v>148</v>
      </c>
      <c r="C38" s="78">
        <v>3</v>
      </c>
      <c r="D38" s="78">
        <v>5</v>
      </c>
      <c r="E38" s="79">
        <v>3</v>
      </c>
      <c r="F38" s="79">
        <v>1</v>
      </c>
      <c r="G38" s="79">
        <v>0</v>
      </c>
      <c r="H38" s="79">
        <v>8</v>
      </c>
      <c r="I38" s="79">
        <v>2</v>
      </c>
      <c r="J38" s="79">
        <v>25</v>
      </c>
      <c r="K38" s="79">
        <v>11</v>
      </c>
      <c r="L38" s="79">
        <v>6</v>
      </c>
      <c r="M38" s="79">
        <v>9</v>
      </c>
      <c r="N38" s="79">
        <v>14</v>
      </c>
      <c r="O38" s="79">
        <v>235</v>
      </c>
      <c r="P38" s="4" t="s">
        <v>35</v>
      </c>
      <c r="R38" s="139" t="s">
        <v>111</v>
      </c>
    </row>
    <row r="39" spans="1:18" ht="17.25" customHeight="1">
      <c r="A39" s="4" t="s">
        <v>36</v>
      </c>
      <c r="B39" s="68">
        <v>50</v>
      </c>
      <c r="C39" s="78">
        <v>1</v>
      </c>
      <c r="D39" s="78">
        <v>0</v>
      </c>
      <c r="E39" s="79">
        <v>1</v>
      </c>
      <c r="F39" s="79">
        <v>2</v>
      </c>
      <c r="G39" s="79">
        <v>3</v>
      </c>
      <c r="H39" s="79">
        <v>3</v>
      </c>
      <c r="I39" s="79">
        <v>1</v>
      </c>
      <c r="J39" s="79">
        <v>17</v>
      </c>
      <c r="K39" s="79">
        <v>4</v>
      </c>
      <c r="L39" s="79">
        <v>0</v>
      </c>
      <c r="M39" s="79">
        <v>6</v>
      </c>
      <c r="N39" s="79">
        <v>5</v>
      </c>
      <c r="O39" s="79">
        <v>93</v>
      </c>
      <c r="P39" s="4" t="s">
        <v>36</v>
      </c>
      <c r="R39" s="139" t="s">
        <v>111</v>
      </c>
    </row>
    <row r="40" spans="1:18" ht="17.25" customHeight="1">
      <c r="A40" s="4" t="s">
        <v>37</v>
      </c>
      <c r="B40" s="68">
        <v>0</v>
      </c>
      <c r="C40" s="78">
        <v>0</v>
      </c>
      <c r="D40" s="78">
        <v>0</v>
      </c>
      <c r="E40" s="79">
        <v>0</v>
      </c>
      <c r="F40" s="79">
        <v>0</v>
      </c>
      <c r="G40" s="79">
        <v>0</v>
      </c>
      <c r="H40" s="79">
        <v>0</v>
      </c>
      <c r="I40" s="79">
        <v>1</v>
      </c>
      <c r="J40" s="79">
        <v>6</v>
      </c>
      <c r="K40" s="79">
        <v>3</v>
      </c>
      <c r="L40" s="79">
        <v>0</v>
      </c>
      <c r="M40" s="79">
        <v>3</v>
      </c>
      <c r="N40" s="79">
        <v>6</v>
      </c>
      <c r="O40" s="79">
        <v>19</v>
      </c>
      <c r="P40" s="4" t="s">
        <v>37</v>
      </c>
      <c r="R40" s="139" t="s">
        <v>111</v>
      </c>
    </row>
    <row r="41" spans="1:18" ht="17.25" customHeight="1">
      <c r="A41" s="4" t="s">
        <v>38</v>
      </c>
      <c r="B41" s="68">
        <v>46</v>
      </c>
      <c r="C41" s="78">
        <v>2</v>
      </c>
      <c r="D41" s="78">
        <v>1</v>
      </c>
      <c r="E41" s="79">
        <v>0</v>
      </c>
      <c r="F41" s="79">
        <v>0</v>
      </c>
      <c r="G41" s="79">
        <v>0</v>
      </c>
      <c r="H41" s="79">
        <v>1</v>
      </c>
      <c r="I41" s="79">
        <v>2</v>
      </c>
      <c r="J41" s="79">
        <v>10</v>
      </c>
      <c r="K41" s="79">
        <v>5</v>
      </c>
      <c r="L41" s="79">
        <v>1</v>
      </c>
      <c r="M41" s="79">
        <v>5</v>
      </c>
      <c r="N41" s="79">
        <v>6</v>
      </c>
      <c r="O41" s="79">
        <v>79</v>
      </c>
      <c r="P41" s="4" t="s">
        <v>38</v>
      </c>
      <c r="R41" s="139" t="s">
        <v>111</v>
      </c>
    </row>
    <row r="42" spans="1:18" ht="17.25" customHeight="1" thickBot="1">
      <c r="A42" s="5" t="s">
        <v>39</v>
      </c>
      <c r="B42" s="68">
        <v>36</v>
      </c>
      <c r="C42" s="78">
        <v>3</v>
      </c>
      <c r="D42" s="78">
        <v>0</v>
      </c>
      <c r="E42" s="79">
        <v>2</v>
      </c>
      <c r="F42" s="79">
        <v>0</v>
      </c>
      <c r="G42" s="79">
        <v>0</v>
      </c>
      <c r="H42" s="79">
        <v>4</v>
      </c>
      <c r="I42" s="79">
        <v>3</v>
      </c>
      <c r="J42" s="79">
        <v>7</v>
      </c>
      <c r="K42" s="79">
        <v>1</v>
      </c>
      <c r="L42" s="79">
        <v>1</v>
      </c>
      <c r="M42" s="79">
        <v>5</v>
      </c>
      <c r="N42" s="79">
        <v>4</v>
      </c>
      <c r="O42" s="82">
        <v>66</v>
      </c>
      <c r="P42" s="5" t="s">
        <v>39</v>
      </c>
      <c r="R42" s="139" t="s">
        <v>111</v>
      </c>
    </row>
    <row r="43" spans="1:18" s="27" customFormat="1" ht="17.25" customHeight="1" thickBot="1">
      <c r="A43" s="39" t="s">
        <v>43</v>
      </c>
      <c r="B43" s="127">
        <v>10783</v>
      </c>
      <c r="C43" s="128">
        <v>235</v>
      </c>
      <c r="D43" s="128">
        <v>199</v>
      </c>
      <c r="E43" s="129">
        <v>200</v>
      </c>
      <c r="F43" s="129">
        <v>194</v>
      </c>
      <c r="G43" s="129">
        <v>173</v>
      </c>
      <c r="H43" s="129">
        <v>809</v>
      </c>
      <c r="I43" s="129">
        <v>580</v>
      </c>
      <c r="J43" s="129">
        <v>3829</v>
      </c>
      <c r="K43" s="129">
        <v>1517</v>
      </c>
      <c r="L43" s="129">
        <v>578</v>
      </c>
      <c r="M43" s="129">
        <v>1071</v>
      </c>
      <c r="N43" s="129">
        <v>704</v>
      </c>
      <c r="O43" s="129">
        <v>20872</v>
      </c>
      <c r="P43" s="39" t="s">
        <v>43</v>
      </c>
    </row>
    <row r="44" spans="1:18" s="27" customFormat="1" ht="17.25" customHeight="1" thickBot="1">
      <c r="A44" s="39" t="s">
        <v>41</v>
      </c>
      <c r="B44" s="127">
        <v>3976</v>
      </c>
      <c r="C44" s="128">
        <v>84</v>
      </c>
      <c r="D44" s="128">
        <v>79</v>
      </c>
      <c r="E44" s="129">
        <v>61</v>
      </c>
      <c r="F44" s="129">
        <v>61</v>
      </c>
      <c r="G44" s="129">
        <v>64</v>
      </c>
      <c r="H44" s="129">
        <v>277</v>
      </c>
      <c r="I44" s="129">
        <v>190</v>
      </c>
      <c r="J44" s="129">
        <v>1255</v>
      </c>
      <c r="K44" s="129">
        <v>498</v>
      </c>
      <c r="L44" s="129">
        <v>190</v>
      </c>
      <c r="M44" s="129">
        <v>347</v>
      </c>
      <c r="N44" s="129">
        <v>269</v>
      </c>
      <c r="O44" s="129">
        <v>7351</v>
      </c>
      <c r="P44" s="39" t="s">
        <v>41</v>
      </c>
    </row>
    <row r="45" spans="1:18" s="27" customFormat="1" ht="17.25" customHeight="1" thickBot="1">
      <c r="A45" s="40" t="s">
        <v>42</v>
      </c>
      <c r="B45" s="127">
        <v>14759</v>
      </c>
      <c r="C45" s="128">
        <v>319</v>
      </c>
      <c r="D45" s="128">
        <v>278</v>
      </c>
      <c r="E45" s="129">
        <v>261</v>
      </c>
      <c r="F45" s="129">
        <v>255</v>
      </c>
      <c r="G45" s="129">
        <v>237</v>
      </c>
      <c r="H45" s="129">
        <v>1086</v>
      </c>
      <c r="I45" s="129">
        <v>770</v>
      </c>
      <c r="J45" s="129">
        <v>5084</v>
      </c>
      <c r="K45" s="129">
        <v>2015</v>
      </c>
      <c r="L45" s="129">
        <v>768</v>
      </c>
      <c r="M45" s="129">
        <v>1418</v>
      </c>
      <c r="N45" s="129">
        <v>973</v>
      </c>
      <c r="O45" s="129">
        <v>28223</v>
      </c>
      <c r="P45" s="40" t="s">
        <v>42</v>
      </c>
    </row>
    <row r="46" spans="1:18" ht="17.25" customHeight="1">
      <c r="P46" s="22" t="s">
        <v>122</v>
      </c>
    </row>
  </sheetData>
  <phoneticPr fontId="2"/>
  <printOptions horizontalCentered="1" verticalCentered="1"/>
  <pageMargins left="0.59055118110236227" right="0.59055118110236227" top="0.59055118110236227" bottom="0.59055118110236227" header="0.19685039370078741" footer="0.19685039370078741"/>
  <pageSetup paperSize="9" scale="6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R46"/>
  <sheetViews>
    <sheetView view="pageBreakPreview" zoomScale="75" zoomScaleNormal="100" workbookViewId="0">
      <pane xSplit="1" ySplit="3" topLeftCell="B4" activePane="bottomRight" state="frozen"/>
      <selection pane="topRight"/>
      <selection pane="bottomLeft"/>
      <selection pane="bottomRight" activeCell="I33" sqref="I33"/>
    </sheetView>
  </sheetViews>
  <sheetFormatPr defaultColWidth="9" defaultRowHeight="17.25" customHeight="1"/>
  <cols>
    <col min="1" max="1" width="12.625" style="1" customWidth="1"/>
    <col min="2" max="15" width="15.625" style="1" customWidth="1"/>
    <col min="16" max="16" width="12.625" style="1" customWidth="1"/>
    <col min="17" max="17" width="9" style="1"/>
    <col min="18" max="18" width="3.75" style="1" bestFit="1" customWidth="1"/>
    <col min="19" max="16384" width="9" style="1"/>
  </cols>
  <sheetData>
    <row r="1" spans="1:18" s="2" customFormat="1" ht="17.25" customHeight="1">
      <c r="A1" s="114" t="s">
        <v>128</v>
      </c>
      <c r="B1" s="13"/>
      <c r="C1" s="14"/>
      <c r="D1" s="14"/>
      <c r="E1" s="14"/>
      <c r="F1" s="14"/>
      <c r="G1" s="14"/>
      <c r="H1" s="14"/>
      <c r="I1" s="14"/>
      <c r="K1" s="20"/>
      <c r="P1" s="20"/>
    </row>
    <row r="2" spans="1:18" s="43" customFormat="1" ht="17.25" customHeight="1" thickBot="1">
      <c r="A2" s="44"/>
      <c r="B2" s="45"/>
      <c r="C2" s="45"/>
      <c r="D2" s="45"/>
      <c r="E2" s="45"/>
      <c r="F2" s="45"/>
      <c r="G2" s="45"/>
      <c r="H2" s="45"/>
      <c r="I2" s="45"/>
      <c r="J2" s="45"/>
      <c r="P2" s="46" t="s">
        <v>64</v>
      </c>
    </row>
    <row r="3" spans="1:18" s="74" customFormat="1" ht="43.5" customHeight="1" thickBot="1">
      <c r="A3" s="75" t="s">
        <v>0</v>
      </c>
      <c r="B3" s="76" t="s">
        <v>51</v>
      </c>
      <c r="C3" s="76" t="s">
        <v>54</v>
      </c>
      <c r="D3" s="76" t="s">
        <v>55</v>
      </c>
      <c r="E3" s="77" t="s">
        <v>56</v>
      </c>
      <c r="F3" s="77" t="s">
        <v>57</v>
      </c>
      <c r="G3" s="77" t="s">
        <v>58</v>
      </c>
      <c r="H3" s="77" t="s">
        <v>59</v>
      </c>
      <c r="I3" s="77" t="s">
        <v>60</v>
      </c>
      <c r="J3" s="77" t="s">
        <v>61</v>
      </c>
      <c r="K3" s="77" t="s">
        <v>62</v>
      </c>
      <c r="L3" s="77" t="s">
        <v>63</v>
      </c>
      <c r="M3" s="77" t="s">
        <v>52</v>
      </c>
      <c r="N3" s="77" t="s">
        <v>53</v>
      </c>
      <c r="O3" s="77" t="s">
        <v>50</v>
      </c>
      <c r="P3" s="75" t="s">
        <v>0</v>
      </c>
    </row>
    <row r="4" spans="1:18" ht="17.25" customHeight="1">
      <c r="A4" s="3" t="s">
        <v>4</v>
      </c>
      <c r="B4" s="68">
        <v>1572248</v>
      </c>
      <c r="C4" s="78">
        <v>114672</v>
      </c>
      <c r="D4" s="78">
        <v>98906</v>
      </c>
      <c r="E4" s="79">
        <v>106890</v>
      </c>
      <c r="F4" s="79">
        <v>101575</v>
      </c>
      <c r="G4" s="79">
        <v>113228</v>
      </c>
      <c r="H4" s="79">
        <v>620157</v>
      </c>
      <c r="I4" s="79">
        <v>508145</v>
      </c>
      <c r="J4" s="79">
        <v>6184194</v>
      </c>
      <c r="K4" s="79">
        <v>5767247</v>
      </c>
      <c r="L4" s="79">
        <v>4150127</v>
      </c>
      <c r="M4" s="79">
        <v>16143627</v>
      </c>
      <c r="N4" s="79">
        <v>126607768</v>
      </c>
      <c r="O4" s="79">
        <v>162088784</v>
      </c>
      <c r="P4" s="3" t="s">
        <v>4</v>
      </c>
      <c r="R4" s="139" t="str">
        <f>IF(SUM(B4:N4)-O4=0,"○","×")</f>
        <v>○</v>
      </c>
    </row>
    <row r="5" spans="1:18" ht="17.25" customHeight="1">
      <c r="A5" s="4" t="s">
        <v>5</v>
      </c>
      <c r="B5" s="68">
        <v>434442</v>
      </c>
      <c r="C5" s="78">
        <v>31133</v>
      </c>
      <c r="D5" s="78">
        <v>31155</v>
      </c>
      <c r="E5" s="79">
        <v>29665</v>
      </c>
      <c r="F5" s="79">
        <v>33526</v>
      </c>
      <c r="G5" s="79">
        <v>31165</v>
      </c>
      <c r="H5" s="79">
        <v>159115</v>
      </c>
      <c r="I5" s="79">
        <v>147827</v>
      </c>
      <c r="J5" s="79">
        <v>1632422</v>
      </c>
      <c r="K5" s="79">
        <v>1387632</v>
      </c>
      <c r="L5" s="79">
        <v>753996</v>
      </c>
      <c r="M5" s="79">
        <v>2856405</v>
      </c>
      <c r="N5" s="79">
        <v>16945730</v>
      </c>
      <c r="O5" s="79">
        <v>24474213</v>
      </c>
      <c r="P5" s="4" t="s">
        <v>5</v>
      </c>
      <c r="R5" s="139" t="s">
        <v>111</v>
      </c>
    </row>
    <row r="6" spans="1:18" ht="17.25" customHeight="1">
      <c r="A6" s="4" t="s">
        <v>6</v>
      </c>
      <c r="B6" s="68">
        <v>444577</v>
      </c>
      <c r="C6" s="78">
        <v>26254</v>
      </c>
      <c r="D6" s="78">
        <v>26087</v>
      </c>
      <c r="E6" s="79">
        <v>41857</v>
      </c>
      <c r="F6" s="79">
        <v>31273</v>
      </c>
      <c r="G6" s="79">
        <v>19557</v>
      </c>
      <c r="H6" s="79">
        <v>147406</v>
      </c>
      <c r="I6" s="79">
        <v>122818</v>
      </c>
      <c r="J6" s="79">
        <v>2141546</v>
      </c>
      <c r="K6" s="79">
        <v>1947783</v>
      </c>
      <c r="L6" s="79">
        <v>1493888</v>
      </c>
      <c r="M6" s="79">
        <v>5961129</v>
      </c>
      <c r="N6" s="79">
        <v>62876965</v>
      </c>
      <c r="O6" s="79">
        <v>75281140</v>
      </c>
      <c r="P6" s="4" t="s">
        <v>6</v>
      </c>
      <c r="R6" s="139" t="s">
        <v>111</v>
      </c>
    </row>
    <row r="7" spans="1:18" ht="17.25" customHeight="1">
      <c r="A7" s="4" t="s">
        <v>7</v>
      </c>
      <c r="B7" s="68">
        <v>233370</v>
      </c>
      <c r="C7" s="78">
        <v>20081</v>
      </c>
      <c r="D7" s="78">
        <v>24676</v>
      </c>
      <c r="E7" s="79">
        <v>15744</v>
      </c>
      <c r="F7" s="79">
        <v>31259</v>
      </c>
      <c r="G7" s="79">
        <v>15622</v>
      </c>
      <c r="H7" s="79">
        <v>99244</v>
      </c>
      <c r="I7" s="79">
        <v>84308</v>
      </c>
      <c r="J7" s="79">
        <v>1467973</v>
      </c>
      <c r="K7" s="79">
        <v>1372834</v>
      </c>
      <c r="L7" s="79">
        <v>878109</v>
      </c>
      <c r="M7" s="79">
        <v>4955963</v>
      </c>
      <c r="N7" s="79">
        <v>41146915</v>
      </c>
      <c r="O7" s="79">
        <v>50346098</v>
      </c>
      <c r="P7" s="4" t="s">
        <v>7</v>
      </c>
      <c r="R7" s="139" t="s">
        <v>111</v>
      </c>
    </row>
    <row r="8" spans="1:18" ht="17.25" customHeight="1">
      <c r="A8" s="4" t="s">
        <v>8</v>
      </c>
      <c r="B8" s="68">
        <v>404149</v>
      </c>
      <c r="C8" s="78">
        <v>28171</v>
      </c>
      <c r="D8" s="78">
        <v>28027</v>
      </c>
      <c r="E8" s="79">
        <v>26282</v>
      </c>
      <c r="F8" s="79">
        <v>35348</v>
      </c>
      <c r="G8" s="79">
        <v>37233</v>
      </c>
      <c r="H8" s="79">
        <v>203495</v>
      </c>
      <c r="I8" s="79">
        <v>162764</v>
      </c>
      <c r="J8" s="79">
        <v>2102526</v>
      </c>
      <c r="K8" s="79">
        <v>2210183</v>
      </c>
      <c r="L8" s="79">
        <v>1618562</v>
      </c>
      <c r="M8" s="79">
        <v>5983259</v>
      </c>
      <c r="N8" s="79">
        <v>47431223</v>
      </c>
      <c r="O8" s="79">
        <v>60271222</v>
      </c>
      <c r="P8" s="4" t="s">
        <v>8</v>
      </c>
      <c r="R8" s="139" t="s">
        <v>111</v>
      </c>
    </row>
    <row r="9" spans="1:18" ht="17.25" customHeight="1">
      <c r="A9" s="4" t="s">
        <v>9</v>
      </c>
      <c r="B9" s="68">
        <v>303350</v>
      </c>
      <c r="C9" s="78">
        <v>29357</v>
      </c>
      <c r="D9" s="78">
        <v>11532</v>
      </c>
      <c r="E9" s="79">
        <v>24583</v>
      </c>
      <c r="F9" s="79">
        <v>22166</v>
      </c>
      <c r="G9" s="79">
        <v>21377</v>
      </c>
      <c r="H9" s="79">
        <v>83023</v>
      </c>
      <c r="I9" s="79">
        <v>91483</v>
      </c>
      <c r="J9" s="79">
        <v>1198901</v>
      </c>
      <c r="K9" s="79">
        <v>1179511</v>
      </c>
      <c r="L9" s="79">
        <v>378292</v>
      </c>
      <c r="M9" s="79">
        <v>2835009</v>
      </c>
      <c r="N9" s="79">
        <v>16455820</v>
      </c>
      <c r="O9" s="79">
        <v>22634404</v>
      </c>
      <c r="P9" s="4" t="s">
        <v>9</v>
      </c>
      <c r="R9" s="139" t="s">
        <v>111</v>
      </c>
    </row>
    <row r="10" spans="1:18" ht="17.25" customHeight="1">
      <c r="A10" s="4" t="s">
        <v>10</v>
      </c>
      <c r="B10" s="68">
        <v>127773</v>
      </c>
      <c r="C10" s="78">
        <v>10788</v>
      </c>
      <c r="D10" s="78">
        <v>4943</v>
      </c>
      <c r="E10" s="79">
        <v>8858</v>
      </c>
      <c r="F10" s="79">
        <v>12885</v>
      </c>
      <c r="G10" s="79">
        <v>5819</v>
      </c>
      <c r="H10" s="79">
        <v>70003</v>
      </c>
      <c r="I10" s="79">
        <v>71674</v>
      </c>
      <c r="J10" s="79">
        <v>1129075</v>
      </c>
      <c r="K10" s="79">
        <v>1081845</v>
      </c>
      <c r="L10" s="79">
        <v>400266</v>
      </c>
      <c r="M10" s="79">
        <v>3718350</v>
      </c>
      <c r="N10" s="79">
        <v>31918986</v>
      </c>
      <c r="O10" s="79">
        <v>38561265</v>
      </c>
      <c r="P10" s="4" t="s">
        <v>10</v>
      </c>
      <c r="R10" s="139" t="s">
        <v>111</v>
      </c>
    </row>
    <row r="11" spans="1:18" ht="17.25" customHeight="1">
      <c r="A11" s="4" t="s">
        <v>11</v>
      </c>
      <c r="B11" s="68">
        <v>124206</v>
      </c>
      <c r="C11" s="78">
        <v>9283</v>
      </c>
      <c r="D11" s="78">
        <v>9712</v>
      </c>
      <c r="E11" s="79">
        <v>19371</v>
      </c>
      <c r="F11" s="79">
        <v>11008</v>
      </c>
      <c r="G11" s="79">
        <v>7668</v>
      </c>
      <c r="H11" s="79">
        <v>48101</v>
      </c>
      <c r="I11" s="79">
        <v>63017</v>
      </c>
      <c r="J11" s="79">
        <v>1002158</v>
      </c>
      <c r="K11" s="79">
        <v>1213125</v>
      </c>
      <c r="L11" s="79">
        <v>835169</v>
      </c>
      <c r="M11" s="79">
        <v>2400445</v>
      </c>
      <c r="N11" s="79">
        <v>11187979</v>
      </c>
      <c r="O11" s="79">
        <v>16931242</v>
      </c>
      <c r="P11" s="4" t="s">
        <v>11</v>
      </c>
      <c r="R11" s="139" t="s">
        <v>111</v>
      </c>
    </row>
    <row r="12" spans="1:18" ht="17.25" customHeight="1">
      <c r="A12" s="4" t="s">
        <v>12</v>
      </c>
      <c r="B12" s="68">
        <v>460847</v>
      </c>
      <c r="C12" s="78">
        <v>43179</v>
      </c>
      <c r="D12" s="78">
        <v>44448</v>
      </c>
      <c r="E12" s="79">
        <v>20979</v>
      </c>
      <c r="F12" s="79">
        <v>33151</v>
      </c>
      <c r="G12" s="79">
        <v>33048</v>
      </c>
      <c r="H12" s="79">
        <v>158361</v>
      </c>
      <c r="I12" s="79">
        <v>143799</v>
      </c>
      <c r="J12" s="79">
        <v>1763436</v>
      </c>
      <c r="K12" s="79">
        <v>1817395</v>
      </c>
      <c r="L12" s="79">
        <v>1242327</v>
      </c>
      <c r="M12" s="79">
        <v>4950200</v>
      </c>
      <c r="N12" s="79">
        <v>57022936</v>
      </c>
      <c r="O12" s="79">
        <v>67734106</v>
      </c>
      <c r="P12" s="4" t="s">
        <v>12</v>
      </c>
      <c r="R12" s="139" t="s">
        <v>111</v>
      </c>
    </row>
    <row r="13" spans="1:18" ht="17.25" customHeight="1">
      <c r="A13" s="5" t="s">
        <v>13</v>
      </c>
      <c r="B13" s="68">
        <v>405196</v>
      </c>
      <c r="C13" s="78">
        <v>26458</v>
      </c>
      <c r="D13" s="78">
        <v>24812</v>
      </c>
      <c r="E13" s="79">
        <v>33450</v>
      </c>
      <c r="F13" s="79">
        <v>31453</v>
      </c>
      <c r="G13" s="79">
        <v>25235</v>
      </c>
      <c r="H13" s="79">
        <v>120340</v>
      </c>
      <c r="I13" s="79">
        <v>123261</v>
      </c>
      <c r="J13" s="79">
        <v>1359345</v>
      </c>
      <c r="K13" s="79">
        <v>1590764</v>
      </c>
      <c r="L13" s="79">
        <v>846548</v>
      </c>
      <c r="M13" s="79">
        <v>2956492</v>
      </c>
      <c r="N13" s="79">
        <v>20770277</v>
      </c>
      <c r="O13" s="80">
        <v>28313631</v>
      </c>
      <c r="P13" s="5" t="s">
        <v>13</v>
      </c>
      <c r="R13" s="139" t="s">
        <v>111</v>
      </c>
    </row>
    <row r="14" spans="1:18" ht="17.25" customHeight="1">
      <c r="A14" s="144" t="s">
        <v>116</v>
      </c>
      <c r="B14" s="68">
        <v>155374</v>
      </c>
      <c r="C14" s="78">
        <v>15521</v>
      </c>
      <c r="D14" s="78">
        <v>6564</v>
      </c>
      <c r="E14" s="79">
        <v>8739</v>
      </c>
      <c r="F14" s="79">
        <v>5612</v>
      </c>
      <c r="G14" s="79">
        <v>13656</v>
      </c>
      <c r="H14" s="79">
        <v>52596</v>
      </c>
      <c r="I14" s="79">
        <v>33240</v>
      </c>
      <c r="J14" s="79">
        <v>873770</v>
      </c>
      <c r="K14" s="79">
        <v>830599</v>
      </c>
      <c r="L14" s="79">
        <v>930720</v>
      </c>
      <c r="M14" s="79">
        <v>2526560</v>
      </c>
      <c r="N14" s="79">
        <v>20711345</v>
      </c>
      <c r="O14" s="81">
        <v>26164296</v>
      </c>
      <c r="P14" s="144" t="s">
        <v>116</v>
      </c>
      <c r="R14" s="139" t="s">
        <v>111</v>
      </c>
    </row>
    <row r="15" spans="1:18" ht="17.25" customHeight="1">
      <c r="A15" s="8" t="s">
        <v>40</v>
      </c>
      <c r="B15" s="68">
        <v>129827</v>
      </c>
      <c r="C15" s="78">
        <v>9302</v>
      </c>
      <c r="D15" s="78">
        <v>16549</v>
      </c>
      <c r="E15" s="79">
        <v>14178</v>
      </c>
      <c r="F15" s="79">
        <v>9264</v>
      </c>
      <c r="G15" s="79">
        <v>13652</v>
      </c>
      <c r="H15" s="79">
        <v>47095</v>
      </c>
      <c r="I15" s="79">
        <v>32682</v>
      </c>
      <c r="J15" s="79">
        <v>797813</v>
      </c>
      <c r="K15" s="79">
        <v>947359</v>
      </c>
      <c r="L15" s="79">
        <v>485252</v>
      </c>
      <c r="M15" s="80">
        <v>1870318</v>
      </c>
      <c r="N15" s="80">
        <v>16376520</v>
      </c>
      <c r="O15" s="80">
        <v>20749811</v>
      </c>
      <c r="P15" s="4" t="s">
        <v>40</v>
      </c>
      <c r="R15" s="139" t="s">
        <v>111</v>
      </c>
    </row>
    <row r="16" spans="1:18" ht="17.25" customHeight="1">
      <c r="A16" s="3" t="s">
        <v>14</v>
      </c>
      <c r="B16" s="68">
        <v>72091</v>
      </c>
      <c r="C16" s="78">
        <v>10872</v>
      </c>
      <c r="D16" s="78">
        <v>6565</v>
      </c>
      <c r="E16" s="79">
        <v>1767</v>
      </c>
      <c r="F16" s="79">
        <v>1807</v>
      </c>
      <c r="G16" s="79">
        <v>7733</v>
      </c>
      <c r="H16" s="79">
        <v>26388</v>
      </c>
      <c r="I16" s="79">
        <v>16472</v>
      </c>
      <c r="J16" s="79">
        <v>233812</v>
      </c>
      <c r="K16" s="79">
        <v>150978</v>
      </c>
      <c r="L16" s="79">
        <v>228731</v>
      </c>
      <c r="M16" s="79">
        <v>736966</v>
      </c>
      <c r="N16" s="79">
        <v>7604434</v>
      </c>
      <c r="O16" s="79">
        <v>9098616</v>
      </c>
      <c r="P16" s="3" t="s">
        <v>14</v>
      </c>
      <c r="R16" s="139" t="s">
        <v>111</v>
      </c>
    </row>
    <row r="17" spans="1:18" ht="17.25" customHeight="1">
      <c r="A17" s="4" t="s">
        <v>15</v>
      </c>
      <c r="B17" s="68">
        <v>71599</v>
      </c>
      <c r="C17" s="78">
        <v>10835</v>
      </c>
      <c r="D17" s="78">
        <v>6571</v>
      </c>
      <c r="E17" s="79">
        <v>3444</v>
      </c>
      <c r="F17" s="79">
        <v>5672</v>
      </c>
      <c r="G17" s="79">
        <v>5846</v>
      </c>
      <c r="H17" s="79">
        <v>24607</v>
      </c>
      <c r="I17" s="79">
        <v>22059</v>
      </c>
      <c r="J17" s="79">
        <v>413059</v>
      </c>
      <c r="K17" s="79">
        <v>366738</v>
      </c>
      <c r="L17" s="79">
        <v>288123</v>
      </c>
      <c r="M17" s="79">
        <v>1004185</v>
      </c>
      <c r="N17" s="79">
        <v>4472755</v>
      </c>
      <c r="O17" s="79">
        <v>6695493</v>
      </c>
      <c r="P17" s="4" t="s">
        <v>15</v>
      </c>
      <c r="R17" s="139" t="s">
        <v>111</v>
      </c>
    </row>
    <row r="18" spans="1:18" ht="17.25" customHeight="1">
      <c r="A18" s="4" t="s">
        <v>16</v>
      </c>
      <c r="B18" s="68">
        <v>41843</v>
      </c>
      <c r="C18" s="78">
        <v>1595</v>
      </c>
      <c r="D18" s="78">
        <v>0</v>
      </c>
      <c r="E18" s="79">
        <v>1778</v>
      </c>
      <c r="F18" s="79">
        <v>3695</v>
      </c>
      <c r="G18" s="79">
        <v>1938</v>
      </c>
      <c r="H18" s="79">
        <v>10977</v>
      </c>
      <c r="I18" s="79">
        <v>20076</v>
      </c>
      <c r="J18" s="79">
        <v>134841</v>
      </c>
      <c r="K18" s="79">
        <v>231674</v>
      </c>
      <c r="L18" s="79">
        <v>174534</v>
      </c>
      <c r="M18" s="79">
        <v>748431</v>
      </c>
      <c r="N18" s="79">
        <v>4316502</v>
      </c>
      <c r="O18" s="79">
        <v>5687884</v>
      </c>
      <c r="P18" s="4" t="s">
        <v>16</v>
      </c>
      <c r="R18" s="139" t="s">
        <v>111</v>
      </c>
    </row>
    <row r="19" spans="1:18" ht="17.25" customHeight="1">
      <c r="A19" s="4" t="s">
        <v>17</v>
      </c>
      <c r="B19" s="68">
        <v>139375</v>
      </c>
      <c r="C19" s="78">
        <v>7726</v>
      </c>
      <c r="D19" s="78">
        <v>8385</v>
      </c>
      <c r="E19" s="79">
        <v>12464</v>
      </c>
      <c r="F19" s="79">
        <v>7424</v>
      </c>
      <c r="G19" s="79">
        <v>5830</v>
      </c>
      <c r="H19" s="79">
        <v>44845</v>
      </c>
      <c r="I19" s="79">
        <v>30747</v>
      </c>
      <c r="J19" s="79">
        <v>478054</v>
      </c>
      <c r="K19" s="79">
        <v>502784</v>
      </c>
      <c r="L19" s="79">
        <v>364890</v>
      </c>
      <c r="M19" s="79">
        <v>971433</v>
      </c>
      <c r="N19" s="79">
        <v>6068316</v>
      </c>
      <c r="O19" s="79">
        <v>8642273</v>
      </c>
      <c r="P19" s="4" t="s">
        <v>17</v>
      </c>
      <c r="R19" s="139" t="s">
        <v>111</v>
      </c>
    </row>
    <row r="20" spans="1:18" ht="17.25" customHeight="1">
      <c r="A20" s="4" t="s">
        <v>18</v>
      </c>
      <c r="B20" s="68">
        <v>24344</v>
      </c>
      <c r="C20" s="78">
        <v>3090</v>
      </c>
      <c r="D20" s="78">
        <v>1686</v>
      </c>
      <c r="E20" s="79">
        <v>1765</v>
      </c>
      <c r="F20" s="79">
        <v>3661</v>
      </c>
      <c r="G20" s="79">
        <v>0</v>
      </c>
      <c r="H20" s="79">
        <v>6563</v>
      </c>
      <c r="I20" s="79">
        <v>5580</v>
      </c>
      <c r="J20" s="79">
        <v>128116</v>
      </c>
      <c r="K20" s="79">
        <v>150442</v>
      </c>
      <c r="L20" s="79">
        <v>166363</v>
      </c>
      <c r="M20" s="79">
        <v>680054</v>
      </c>
      <c r="N20" s="79">
        <v>4217851</v>
      </c>
      <c r="O20" s="79">
        <v>5389515</v>
      </c>
      <c r="P20" s="4" t="s">
        <v>18</v>
      </c>
      <c r="R20" s="139" t="s">
        <v>111</v>
      </c>
    </row>
    <row r="21" spans="1:18" ht="17.25" customHeight="1">
      <c r="A21" s="4" t="s">
        <v>19</v>
      </c>
      <c r="B21" s="68">
        <v>41505</v>
      </c>
      <c r="C21" s="78">
        <v>0</v>
      </c>
      <c r="D21" s="78">
        <v>3315</v>
      </c>
      <c r="E21" s="79">
        <v>0</v>
      </c>
      <c r="F21" s="79">
        <v>1895</v>
      </c>
      <c r="G21" s="79">
        <v>3952</v>
      </c>
      <c r="H21" s="79">
        <v>15226</v>
      </c>
      <c r="I21" s="79">
        <v>5626</v>
      </c>
      <c r="J21" s="79">
        <v>125822</v>
      </c>
      <c r="K21" s="79">
        <v>145167</v>
      </c>
      <c r="L21" s="79">
        <v>145091</v>
      </c>
      <c r="M21" s="79">
        <v>856032</v>
      </c>
      <c r="N21" s="79">
        <v>12660466</v>
      </c>
      <c r="O21" s="79">
        <v>14004097</v>
      </c>
      <c r="P21" s="4" t="s">
        <v>19</v>
      </c>
      <c r="R21" s="139" t="s">
        <v>111</v>
      </c>
    </row>
    <row r="22" spans="1:18" ht="17.25" customHeight="1">
      <c r="A22" s="4" t="s">
        <v>20</v>
      </c>
      <c r="B22" s="68">
        <v>39415</v>
      </c>
      <c r="C22" s="78">
        <v>1555</v>
      </c>
      <c r="D22" s="78">
        <v>4979</v>
      </c>
      <c r="E22" s="79">
        <v>1701</v>
      </c>
      <c r="F22" s="79">
        <v>3658</v>
      </c>
      <c r="G22" s="79">
        <v>1926</v>
      </c>
      <c r="H22" s="79">
        <v>11145</v>
      </c>
      <c r="I22" s="79">
        <v>17007</v>
      </c>
      <c r="J22" s="79">
        <v>200047</v>
      </c>
      <c r="K22" s="79">
        <v>101549</v>
      </c>
      <c r="L22" s="79">
        <v>70786</v>
      </c>
      <c r="M22" s="79">
        <v>317736</v>
      </c>
      <c r="N22" s="79">
        <v>2245465</v>
      </c>
      <c r="O22" s="79">
        <v>3016969</v>
      </c>
      <c r="P22" s="4" t="s">
        <v>20</v>
      </c>
      <c r="R22" s="139" t="s">
        <v>111</v>
      </c>
    </row>
    <row r="23" spans="1:18" ht="17.25" customHeight="1">
      <c r="A23" s="4" t="s">
        <v>21</v>
      </c>
      <c r="B23" s="68">
        <v>184346</v>
      </c>
      <c r="C23" s="78">
        <v>15708</v>
      </c>
      <c r="D23" s="78">
        <v>14776</v>
      </c>
      <c r="E23" s="79">
        <v>10411</v>
      </c>
      <c r="F23" s="79">
        <v>7377</v>
      </c>
      <c r="G23" s="79">
        <v>21496</v>
      </c>
      <c r="H23" s="79">
        <v>79634</v>
      </c>
      <c r="I23" s="79">
        <v>53629</v>
      </c>
      <c r="J23" s="79">
        <v>849670</v>
      </c>
      <c r="K23" s="79">
        <v>624565</v>
      </c>
      <c r="L23" s="79">
        <v>639825</v>
      </c>
      <c r="M23" s="79">
        <v>2514099</v>
      </c>
      <c r="N23" s="79">
        <v>9289556</v>
      </c>
      <c r="O23" s="79">
        <v>14305092</v>
      </c>
      <c r="P23" s="4" t="s">
        <v>21</v>
      </c>
      <c r="R23" s="139" t="s">
        <v>111</v>
      </c>
    </row>
    <row r="24" spans="1:18" ht="17.25" customHeight="1">
      <c r="A24" s="4" t="s">
        <v>47</v>
      </c>
      <c r="B24" s="68">
        <v>17106</v>
      </c>
      <c r="C24" s="78">
        <v>1578</v>
      </c>
      <c r="D24" s="78">
        <v>3363</v>
      </c>
      <c r="E24" s="79">
        <v>0</v>
      </c>
      <c r="F24" s="79">
        <v>1874</v>
      </c>
      <c r="G24" s="79">
        <v>0</v>
      </c>
      <c r="H24" s="79">
        <v>6826</v>
      </c>
      <c r="I24" s="79">
        <v>8221</v>
      </c>
      <c r="J24" s="79">
        <v>91091</v>
      </c>
      <c r="K24" s="79">
        <v>74066</v>
      </c>
      <c r="L24" s="79">
        <v>77640</v>
      </c>
      <c r="M24" s="79">
        <v>127385</v>
      </c>
      <c r="N24" s="79">
        <v>538269</v>
      </c>
      <c r="O24" s="79">
        <v>947419</v>
      </c>
      <c r="P24" s="4" t="s">
        <v>47</v>
      </c>
      <c r="R24" s="139" t="s">
        <v>111</v>
      </c>
    </row>
    <row r="25" spans="1:18" ht="17.25" customHeight="1">
      <c r="A25" s="4" t="s">
        <v>22</v>
      </c>
      <c r="B25" s="68">
        <v>17894</v>
      </c>
      <c r="C25" s="78">
        <v>0</v>
      </c>
      <c r="D25" s="78">
        <v>0</v>
      </c>
      <c r="E25" s="79">
        <v>0</v>
      </c>
      <c r="F25" s="79">
        <v>0</v>
      </c>
      <c r="G25" s="79">
        <v>0</v>
      </c>
      <c r="H25" s="79">
        <v>6576</v>
      </c>
      <c r="I25" s="79">
        <v>2624</v>
      </c>
      <c r="J25" s="79">
        <v>141104</v>
      </c>
      <c r="K25" s="79">
        <v>155687</v>
      </c>
      <c r="L25" s="79">
        <v>76024</v>
      </c>
      <c r="M25" s="79">
        <v>381727</v>
      </c>
      <c r="N25" s="79">
        <v>737694</v>
      </c>
      <c r="O25" s="79">
        <v>1519330</v>
      </c>
      <c r="P25" s="4" t="s">
        <v>22</v>
      </c>
      <c r="R25" s="139" t="s">
        <v>111</v>
      </c>
    </row>
    <row r="26" spans="1:18" ht="17.25" customHeight="1">
      <c r="A26" s="4" t="s">
        <v>23</v>
      </c>
      <c r="B26" s="68">
        <v>52781</v>
      </c>
      <c r="C26" s="78">
        <v>1567</v>
      </c>
      <c r="D26" s="78">
        <v>4922</v>
      </c>
      <c r="E26" s="79">
        <v>3503</v>
      </c>
      <c r="F26" s="79">
        <v>1808</v>
      </c>
      <c r="G26" s="79">
        <v>3857</v>
      </c>
      <c r="H26" s="79">
        <v>38132</v>
      </c>
      <c r="I26" s="79">
        <v>8609</v>
      </c>
      <c r="J26" s="79">
        <v>245550</v>
      </c>
      <c r="K26" s="79">
        <v>333280</v>
      </c>
      <c r="L26" s="79">
        <v>119897</v>
      </c>
      <c r="M26" s="79">
        <v>1221835</v>
      </c>
      <c r="N26" s="79">
        <v>2542773</v>
      </c>
      <c r="O26" s="79">
        <v>4578514</v>
      </c>
      <c r="P26" s="4" t="s">
        <v>23</v>
      </c>
      <c r="R26" s="139" t="s">
        <v>111</v>
      </c>
    </row>
    <row r="27" spans="1:18" ht="17.25" customHeight="1">
      <c r="A27" s="4" t="s">
        <v>24</v>
      </c>
      <c r="B27" s="68">
        <v>29612</v>
      </c>
      <c r="C27" s="78">
        <v>1579</v>
      </c>
      <c r="D27" s="78">
        <v>0</v>
      </c>
      <c r="E27" s="79">
        <v>1747</v>
      </c>
      <c r="F27" s="79">
        <v>0</v>
      </c>
      <c r="G27" s="79">
        <v>0</v>
      </c>
      <c r="H27" s="79">
        <v>10806</v>
      </c>
      <c r="I27" s="79">
        <v>5795</v>
      </c>
      <c r="J27" s="79">
        <v>90302</v>
      </c>
      <c r="K27" s="79">
        <v>107739</v>
      </c>
      <c r="L27" s="79">
        <v>47749</v>
      </c>
      <c r="M27" s="79">
        <v>373778</v>
      </c>
      <c r="N27" s="79">
        <v>947581</v>
      </c>
      <c r="O27" s="79">
        <v>1616688</v>
      </c>
      <c r="P27" s="4" t="s">
        <v>24</v>
      </c>
      <c r="R27" s="139" t="s">
        <v>111</v>
      </c>
    </row>
    <row r="28" spans="1:18" ht="17.25" customHeight="1">
      <c r="A28" s="4" t="s">
        <v>25</v>
      </c>
      <c r="B28" s="68">
        <v>113291</v>
      </c>
      <c r="C28" s="78">
        <v>4632</v>
      </c>
      <c r="D28" s="78">
        <v>9999</v>
      </c>
      <c r="E28" s="79">
        <v>8738</v>
      </c>
      <c r="F28" s="79">
        <v>3668</v>
      </c>
      <c r="G28" s="79">
        <v>9653</v>
      </c>
      <c r="H28" s="79">
        <v>54856</v>
      </c>
      <c r="I28" s="79">
        <v>33081</v>
      </c>
      <c r="J28" s="79">
        <v>452221</v>
      </c>
      <c r="K28" s="79">
        <v>419787</v>
      </c>
      <c r="L28" s="79">
        <v>221197</v>
      </c>
      <c r="M28" s="79">
        <v>989451</v>
      </c>
      <c r="N28" s="79">
        <v>2962204</v>
      </c>
      <c r="O28" s="79">
        <v>5282778</v>
      </c>
      <c r="P28" s="4" t="s">
        <v>25</v>
      </c>
      <c r="R28" s="139" t="s">
        <v>111</v>
      </c>
    </row>
    <row r="29" spans="1:18" ht="17.25" customHeight="1">
      <c r="A29" s="4" t="s">
        <v>26</v>
      </c>
      <c r="B29" s="68">
        <v>99964</v>
      </c>
      <c r="C29" s="78">
        <v>4671</v>
      </c>
      <c r="D29" s="78">
        <v>13126</v>
      </c>
      <c r="E29" s="79">
        <v>3414</v>
      </c>
      <c r="F29" s="79">
        <v>7378</v>
      </c>
      <c r="G29" s="79">
        <v>3847</v>
      </c>
      <c r="H29" s="79">
        <v>40221</v>
      </c>
      <c r="I29" s="79">
        <v>44006</v>
      </c>
      <c r="J29" s="79">
        <v>575528</v>
      </c>
      <c r="K29" s="79">
        <v>612457</v>
      </c>
      <c r="L29" s="79">
        <v>302412</v>
      </c>
      <c r="M29" s="79">
        <v>1152864</v>
      </c>
      <c r="N29" s="79">
        <v>9045997</v>
      </c>
      <c r="O29" s="79">
        <v>11905885</v>
      </c>
      <c r="P29" s="4" t="s">
        <v>26</v>
      </c>
      <c r="R29" s="139" t="s">
        <v>111</v>
      </c>
    </row>
    <row r="30" spans="1:18" ht="17.25" customHeight="1">
      <c r="A30" s="4" t="s">
        <v>27</v>
      </c>
      <c r="B30" s="68">
        <v>196932</v>
      </c>
      <c r="C30" s="78">
        <v>17015</v>
      </c>
      <c r="D30" s="78">
        <v>13090</v>
      </c>
      <c r="E30" s="79">
        <v>10467</v>
      </c>
      <c r="F30" s="79">
        <v>16498</v>
      </c>
      <c r="G30" s="79">
        <v>5879</v>
      </c>
      <c r="H30" s="79">
        <v>74572</v>
      </c>
      <c r="I30" s="79">
        <v>43609</v>
      </c>
      <c r="J30" s="79">
        <v>792695</v>
      </c>
      <c r="K30" s="79">
        <v>799454</v>
      </c>
      <c r="L30" s="79">
        <v>519774</v>
      </c>
      <c r="M30" s="79">
        <v>1982861</v>
      </c>
      <c r="N30" s="79">
        <v>6582106</v>
      </c>
      <c r="O30" s="79">
        <v>11054952</v>
      </c>
      <c r="P30" s="4" t="s">
        <v>27</v>
      </c>
      <c r="R30" s="139" t="s">
        <v>111</v>
      </c>
    </row>
    <row r="31" spans="1:18" ht="17.25" customHeight="1">
      <c r="A31" s="4" t="s">
        <v>28</v>
      </c>
      <c r="B31" s="68">
        <v>130177</v>
      </c>
      <c r="C31" s="78">
        <v>12352</v>
      </c>
      <c r="D31" s="78">
        <v>8192</v>
      </c>
      <c r="E31" s="79">
        <v>8739</v>
      </c>
      <c r="F31" s="79">
        <v>11233</v>
      </c>
      <c r="G31" s="79">
        <v>23301</v>
      </c>
      <c r="H31" s="79">
        <v>38389</v>
      </c>
      <c r="I31" s="79">
        <v>38585</v>
      </c>
      <c r="J31" s="79">
        <v>413631</v>
      </c>
      <c r="K31" s="79">
        <v>446068</v>
      </c>
      <c r="L31" s="79">
        <v>295483</v>
      </c>
      <c r="M31" s="79">
        <v>464529</v>
      </c>
      <c r="N31" s="79">
        <v>3696369</v>
      </c>
      <c r="O31" s="79">
        <v>5587048</v>
      </c>
      <c r="P31" s="4" t="s">
        <v>28</v>
      </c>
      <c r="R31" s="139" t="s">
        <v>111</v>
      </c>
    </row>
    <row r="32" spans="1:18" ht="17.25" customHeight="1">
      <c r="A32" s="4" t="s">
        <v>29</v>
      </c>
      <c r="B32" s="68">
        <v>118561</v>
      </c>
      <c r="C32" s="78">
        <v>10905</v>
      </c>
      <c r="D32" s="78">
        <v>6528</v>
      </c>
      <c r="E32" s="79">
        <v>8777</v>
      </c>
      <c r="F32" s="79">
        <v>12820</v>
      </c>
      <c r="G32" s="79">
        <v>11801</v>
      </c>
      <c r="H32" s="79">
        <v>22792</v>
      </c>
      <c r="I32" s="79">
        <v>30808</v>
      </c>
      <c r="J32" s="79">
        <v>402356</v>
      </c>
      <c r="K32" s="79">
        <v>364581</v>
      </c>
      <c r="L32" s="79">
        <v>97475</v>
      </c>
      <c r="M32" s="79">
        <v>643491</v>
      </c>
      <c r="N32" s="79">
        <v>11347151</v>
      </c>
      <c r="O32" s="79">
        <v>13078046</v>
      </c>
      <c r="P32" s="4" t="s">
        <v>29</v>
      </c>
      <c r="R32" s="139" t="s">
        <v>111</v>
      </c>
    </row>
    <row r="33" spans="1:18" ht="17.25" customHeight="1">
      <c r="A33" s="4" t="s">
        <v>30</v>
      </c>
      <c r="B33" s="68">
        <v>125862</v>
      </c>
      <c r="C33" s="78">
        <v>4615</v>
      </c>
      <c r="D33" s="78">
        <v>4950</v>
      </c>
      <c r="E33" s="79">
        <v>12211</v>
      </c>
      <c r="F33" s="79">
        <v>11008</v>
      </c>
      <c r="G33" s="79">
        <v>5784</v>
      </c>
      <c r="H33" s="79">
        <v>44913</v>
      </c>
      <c r="I33" s="79">
        <v>59809</v>
      </c>
      <c r="J33" s="79">
        <v>715875</v>
      </c>
      <c r="K33" s="79">
        <v>714351</v>
      </c>
      <c r="L33" s="79">
        <v>422597</v>
      </c>
      <c r="M33" s="79">
        <v>1617282</v>
      </c>
      <c r="N33" s="79">
        <v>10407017</v>
      </c>
      <c r="O33" s="79">
        <v>14146274</v>
      </c>
      <c r="P33" s="4" t="s">
        <v>30</v>
      </c>
      <c r="R33" s="139" t="s">
        <v>111</v>
      </c>
    </row>
    <row r="34" spans="1:18" ht="17.25" customHeight="1">
      <c r="A34" s="4" t="s">
        <v>31</v>
      </c>
      <c r="B34" s="68">
        <v>74230</v>
      </c>
      <c r="C34" s="78">
        <v>3100</v>
      </c>
      <c r="D34" s="78">
        <v>6551</v>
      </c>
      <c r="E34" s="79">
        <v>3501</v>
      </c>
      <c r="F34" s="79">
        <v>3744</v>
      </c>
      <c r="G34" s="79">
        <v>1920</v>
      </c>
      <c r="H34" s="79">
        <v>4700</v>
      </c>
      <c r="I34" s="79">
        <v>27264</v>
      </c>
      <c r="J34" s="79">
        <v>218567</v>
      </c>
      <c r="K34" s="79">
        <v>209983</v>
      </c>
      <c r="L34" s="79">
        <v>120125</v>
      </c>
      <c r="M34" s="79">
        <v>337255</v>
      </c>
      <c r="N34" s="79">
        <v>4010231</v>
      </c>
      <c r="O34" s="79">
        <v>5021171</v>
      </c>
      <c r="P34" s="4" t="s">
        <v>31</v>
      </c>
      <c r="R34" s="139" t="s">
        <v>111</v>
      </c>
    </row>
    <row r="35" spans="1:18" ht="17.25" customHeight="1">
      <c r="A35" s="4" t="s">
        <v>32</v>
      </c>
      <c r="B35" s="68">
        <v>5328</v>
      </c>
      <c r="C35" s="78">
        <v>1520</v>
      </c>
      <c r="D35" s="78">
        <v>0</v>
      </c>
      <c r="E35" s="79">
        <v>0</v>
      </c>
      <c r="F35" s="79">
        <v>0</v>
      </c>
      <c r="G35" s="79">
        <v>0</v>
      </c>
      <c r="H35" s="79">
        <v>4329</v>
      </c>
      <c r="I35" s="79">
        <v>7949</v>
      </c>
      <c r="J35" s="79">
        <v>32126</v>
      </c>
      <c r="K35" s="79">
        <v>19946</v>
      </c>
      <c r="L35" s="79">
        <v>72821</v>
      </c>
      <c r="M35" s="79">
        <v>195810</v>
      </c>
      <c r="N35" s="79">
        <v>855139</v>
      </c>
      <c r="O35" s="79">
        <v>1194968</v>
      </c>
      <c r="P35" s="4" t="s">
        <v>32</v>
      </c>
      <c r="R35" s="139" t="s">
        <v>111</v>
      </c>
    </row>
    <row r="36" spans="1:18" ht="17.25" customHeight="1">
      <c r="A36" s="4" t="s">
        <v>33</v>
      </c>
      <c r="B36" s="68">
        <v>48172</v>
      </c>
      <c r="C36" s="78">
        <v>1575</v>
      </c>
      <c r="D36" s="78">
        <v>1696</v>
      </c>
      <c r="E36" s="79">
        <v>0</v>
      </c>
      <c r="F36" s="79">
        <v>1890</v>
      </c>
      <c r="G36" s="79">
        <v>1935</v>
      </c>
      <c r="H36" s="79">
        <v>15651</v>
      </c>
      <c r="I36" s="79">
        <v>10961</v>
      </c>
      <c r="J36" s="79">
        <v>46069</v>
      </c>
      <c r="K36" s="79">
        <v>28812</v>
      </c>
      <c r="L36" s="79">
        <v>0</v>
      </c>
      <c r="M36" s="79">
        <v>292678</v>
      </c>
      <c r="N36" s="79">
        <v>3621422</v>
      </c>
      <c r="O36" s="79">
        <v>4070861</v>
      </c>
      <c r="P36" s="4" t="s">
        <v>33</v>
      </c>
      <c r="R36" s="139" t="s">
        <v>111</v>
      </c>
    </row>
    <row r="37" spans="1:18" ht="17.25" customHeight="1">
      <c r="A37" s="4" t="s">
        <v>34</v>
      </c>
      <c r="B37" s="68">
        <v>9289</v>
      </c>
      <c r="C37" s="78">
        <v>0</v>
      </c>
      <c r="D37" s="78">
        <v>1652</v>
      </c>
      <c r="E37" s="79">
        <v>1775</v>
      </c>
      <c r="F37" s="79">
        <v>0</v>
      </c>
      <c r="G37" s="79">
        <v>1966</v>
      </c>
      <c r="H37" s="79">
        <v>2263</v>
      </c>
      <c r="I37" s="79">
        <v>5447</v>
      </c>
      <c r="J37" s="79">
        <v>20919</v>
      </c>
      <c r="K37" s="79">
        <v>22683</v>
      </c>
      <c r="L37" s="79">
        <v>29765</v>
      </c>
      <c r="M37" s="79">
        <v>213578</v>
      </c>
      <c r="N37" s="79">
        <v>2302451</v>
      </c>
      <c r="O37" s="79">
        <v>2611788</v>
      </c>
      <c r="P37" s="4" t="s">
        <v>34</v>
      </c>
      <c r="R37" s="139" t="s">
        <v>111</v>
      </c>
    </row>
    <row r="38" spans="1:18" ht="17.25" customHeight="1">
      <c r="A38" s="4" t="s">
        <v>35</v>
      </c>
      <c r="B38" s="68">
        <v>64882</v>
      </c>
      <c r="C38" s="78">
        <v>4696</v>
      </c>
      <c r="D38" s="78">
        <v>8236</v>
      </c>
      <c r="E38" s="79">
        <v>5330</v>
      </c>
      <c r="F38" s="79">
        <v>1804</v>
      </c>
      <c r="G38" s="79">
        <v>0</v>
      </c>
      <c r="H38" s="79">
        <v>18514</v>
      </c>
      <c r="I38" s="79">
        <v>5545</v>
      </c>
      <c r="J38" s="79">
        <v>110716</v>
      </c>
      <c r="K38" s="79">
        <v>136495</v>
      </c>
      <c r="L38" s="79">
        <v>153526</v>
      </c>
      <c r="M38" s="79">
        <v>493133</v>
      </c>
      <c r="N38" s="79">
        <v>32492739</v>
      </c>
      <c r="O38" s="79">
        <v>33495616</v>
      </c>
      <c r="P38" s="4" t="s">
        <v>35</v>
      </c>
      <c r="R38" s="139" t="s">
        <v>111</v>
      </c>
    </row>
    <row r="39" spans="1:18" ht="17.25" customHeight="1">
      <c r="A39" s="4" t="s">
        <v>36</v>
      </c>
      <c r="B39" s="68">
        <v>21262</v>
      </c>
      <c r="C39" s="78">
        <v>1556</v>
      </c>
      <c r="D39" s="78">
        <v>0</v>
      </c>
      <c r="E39" s="79">
        <v>1720</v>
      </c>
      <c r="F39" s="79">
        <v>3682</v>
      </c>
      <c r="G39" s="79">
        <v>5762</v>
      </c>
      <c r="H39" s="79">
        <v>6562</v>
      </c>
      <c r="I39" s="79">
        <v>2698</v>
      </c>
      <c r="J39" s="79">
        <v>101014</v>
      </c>
      <c r="K39" s="79">
        <v>49406</v>
      </c>
      <c r="L39" s="79">
        <v>0</v>
      </c>
      <c r="M39" s="79">
        <v>317877</v>
      </c>
      <c r="N39" s="79">
        <v>10577008</v>
      </c>
      <c r="O39" s="79">
        <v>11088547</v>
      </c>
      <c r="P39" s="4" t="s">
        <v>36</v>
      </c>
      <c r="R39" s="139" t="s">
        <v>111</v>
      </c>
    </row>
    <row r="40" spans="1:18" ht="17.25" customHeight="1">
      <c r="A40" s="4" t="s">
        <v>37</v>
      </c>
      <c r="B40" s="68">
        <v>0</v>
      </c>
      <c r="C40" s="78">
        <v>0</v>
      </c>
      <c r="D40" s="78">
        <v>0</v>
      </c>
      <c r="E40" s="79">
        <v>0</v>
      </c>
      <c r="F40" s="79">
        <v>0</v>
      </c>
      <c r="G40" s="79">
        <v>0</v>
      </c>
      <c r="H40" s="79">
        <v>0</v>
      </c>
      <c r="I40" s="79">
        <v>2859</v>
      </c>
      <c r="J40" s="79">
        <v>42697</v>
      </c>
      <c r="K40" s="79">
        <v>32992</v>
      </c>
      <c r="L40" s="79">
        <v>0</v>
      </c>
      <c r="M40" s="79">
        <v>164894</v>
      </c>
      <c r="N40" s="79">
        <v>2076832</v>
      </c>
      <c r="O40" s="79">
        <v>2320274</v>
      </c>
      <c r="P40" s="4" t="s">
        <v>37</v>
      </c>
      <c r="R40" s="139" t="s">
        <v>111</v>
      </c>
    </row>
    <row r="41" spans="1:18" ht="17.25" customHeight="1">
      <c r="A41" s="4" t="s">
        <v>38</v>
      </c>
      <c r="B41" s="68">
        <v>20325</v>
      </c>
      <c r="C41" s="78">
        <v>3057</v>
      </c>
      <c r="D41" s="78">
        <v>1617</v>
      </c>
      <c r="E41" s="79">
        <v>0</v>
      </c>
      <c r="F41" s="79">
        <v>0</v>
      </c>
      <c r="G41" s="79">
        <v>0</v>
      </c>
      <c r="H41" s="79">
        <v>2180</v>
      </c>
      <c r="I41" s="79">
        <v>5204</v>
      </c>
      <c r="J41" s="79">
        <v>64942</v>
      </c>
      <c r="K41" s="79">
        <v>67099</v>
      </c>
      <c r="L41" s="79">
        <v>22121</v>
      </c>
      <c r="M41" s="79">
        <v>331325</v>
      </c>
      <c r="N41" s="79">
        <v>2623919</v>
      </c>
      <c r="O41" s="79">
        <v>3141789</v>
      </c>
      <c r="P41" s="4" t="s">
        <v>38</v>
      </c>
      <c r="R41" s="139" t="s">
        <v>111</v>
      </c>
    </row>
    <row r="42" spans="1:18" ht="17.25" customHeight="1" thickBot="1">
      <c r="A42" s="5" t="s">
        <v>39</v>
      </c>
      <c r="B42" s="68">
        <v>8794</v>
      </c>
      <c r="C42" s="78">
        <v>4706</v>
      </c>
      <c r="D42" s="78">
        <v>0</v>
      </c>
      <c r="E42" s="79">
        <v>3456</v>
      </c>
      <c r="F42" s="79">
        <v>0</v>
      </c>
      <c r="G42" s="79">
        <v>0</v>
      </c>
      <c r="H42" s="79">
        <v>9004</v>
      </c>
      <c r="I42" s="79">
        <v>8029</v>
      </c>
      <c r="J42" s="79">
        <v>32131</v>
      </c>
      <c r="K42" s="79">
        <v>11699</v>
      </c>
      <c r="L42" s="79">
        <v>21046</v>
      </c>
      <c r="M42" s="79">
        <v>304936</v>
      </c>
      <c r="N42" s="79">
        <v>1017598</v>
      </c>
      <c r="O42" s="82">
        <v>1421399</v>
      </c>
      <c r="P42" s="5" t="s">
        <v>39</v>
      </c>
      <c r="R42" s="139" t="s">
        <v>111</v>
      </c>
    </row>
    <row r="43" spans="1:18" s="27" customFormat="1" ht="17.25" customHeight="1" thickBot="1">
      <c r="A43" s="39" t="s">
        <v>43</v>
      </c>
      <c r="B43" s="127">
        <v>4795359</v>
      </c>
      <c r="C43" s="128">
        <v>364199</v>
      </c>
      <c r="D43" s="128">
        <v>327411</v>
      </c>
      <c r="E43" s="129">
        <v>350596</v>
      </c>
      <c r="F43" s="129">
        <v>358520</v>
      </c>
      <c r="G43" s="129">
        <v>337260</v>
      </c>
      <c r="H43" s="129">
        <v>1808936</v>
      </c>
      <c r="I43" s="129">
        <v>1585018</v>
      </c>
      <c r="J43" s="129">
        <v>21653159</v>
      </c>
      <c r="K43" s="129">
        <v>21346277</v>
      </c>
      <c r="L43" s="129">
        <v>14013256</v>
      </c>
      <c r="M43" s="129">
        <v>57157757</v>
      </c>
      <c r="N43" s="129">
        <v>469452464</v>
      </c>
      <c r="O43" s="129">
        <v>593550212</v>
      </c>
      <c r="P43" s="39" t="s">
        <v>43</v>
      </c>
    </row>
    <row r="44" spans="1:18" s="27" customFormat="1" ht="17.25" customHeight="1" thickBot="1">
      <c r="A44" s="39" t="s">
        <v>41</v>
      </c>
      <c r="B44" s="127">
        <v>1768980</v>
      </c>
      <c r="C44" s="128">
        <v>130505</v>
      </c>
      <c r="D44" s="128">
        <v>130199</v>
      </c>
      <c r="E44" s="129">
        <v>106708</v>
      </c>
      <c r="F44" s="129">
        <v>112596</v>
      </c>
      <c r="G44" s="129">
        <v>124426</v>
      </c>
      <c r="H44" s="129">
        <v>620671</v>
      </c>
      <c r="I44" s="129">
        <v>522299</v>
      </c>
      <c r="J44" s="129">
        <v>7152955</v>
      </c>
      <c r="K44" s="129">
        <v>6880482</v>
      </c>
      <c r="L44" s="129">
        <v>4677995</v>
      </c>
      <c r="M44" s="129">
        <v>19435625</v>
      </c>
      <c r="N44" s="129">
        <v>159259845</v>
      </c>
      <c r="O44" s="129">
        <v>200923286</v>
      </c>
      <c r="P44" s="39" t="s">
        <v>41</v>
      </c>
    </row>
    <row r="45" spans="1:18" s="27" customFormat="1" ht="17.25" customHeight="1" thickBot="1">
      <c r="A45" s="40" t="s">
        <v>42</v>
      </c>
      <c r="B45" s="127">
        <v>6564339</v>
      </c>
      <c r="C45" s="128">
        <v>494704</v>
      </c>
      <c r="D45" s="128">
        <v>457610</v>
      </c>
      <c r="E45" s="129">
        <v>457304</v>
      </c>
      <c r="F45" s="129">
        <v>471116</v>
      </c>
      <c r="G45" s="129">
        <v>461686</v>
      </c>
      <c r="H45" s="129">
        <v>2429607</v>
      </c>
      <c r="I45" s="129">
        <v>2107317</v>
      </c>
      <c r="J45" s="129">
        <v>28806114</v>
      </c>
      <c r="K45" s="129">
        <v>28226759</v>
      </c>
      <c r="L45" s="129">
        <v>18691251</v>
      </c>
      <c r="M45" s="129">
        <v>76593382</v>
      </c>
      <c r="N45" s="129">
        <v>628712309</v>
      </c>
      <c r="O45" s="129">
        <v>794473498</v>
      </c>
      <c r="P45" s="40" t="s">
        <v>42</v>
      </c>
    </row>
    <row r="46" spans="1:18" ht="17.25" customHeight="1">
      <c r="P46" s="22" t="s">
        <v>122</v>
      </c>
    </row>
  </sheetData>
  <phoneticPr fontId="2"/>
  <printOptions horizontalCentered="1" verticalCentered="1"/>
  <pageMargins left="0.59055118110236227" right="0.59055118110236227" top="0.59055118110236227" bottom="0.59055118110236227" header="0.19685039370078741" footer="0.19685039370078741"/>
  <pageSetup paperSize="9" scale="5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P49"/>
  <sheetViews>
    <sheetView view="pageBreakPreview" zoomScale="70" zoomScaleNormal="100" zoomScaleSheetLayoutView="70" workbookViewId="0">
      <pane xSplit="1" ySplit="5" topLeftCell="B6" activePane="bottomRight" state="frozen"/>
      <selection pane="topRight"/>
      <selection pane="bottomLeft"/>
      <selection pane="bottomRight" activeCell="K1" sqref="K1:K1048576"/>
    </sheetView>
  </sheetViews>
  <sheetFormatPr defaultColWidth="9" defaultRowHeight="17.25" customHeight="1"/>
  <cols>
    <col min="1" max="1" width="12.625" style="1" customWidth="1"/>
    <col min="2" max="11" width="13.625" style="1" customWidth="1"/>
    <col min="12" max="12" width="12.625" style="1" customWidth="1"/>
    <col min="13" max="13" width="2.375" style="1" customWidth="1"/>
    <col min="14" max="14" width="9" style="1"/>
    <col min="15" max="15" width="9" style="1" bestFit="1" customWidth="1"/>
    <col min="16" max="16" width="8.25" style="1" customWidth="1"/>
    <col min="17" max="16384" width="9" style="1"/>
  </cols>
  <sheetData>
    <row r="1" spans="1:16" ht="17.25" customHeight="1">
      <c r="A1" s="114" t="s">
        <v>124</v>
      </c>
      <c r="B1" s="6"/>
      <c r="H1" s="15"/>
      <c r="I1" s="15"/>
      <c r="L1" s="20"/>
    </row>
    <row r="2" spans="1:16" ht="17.25" customHeight="1" thickBot="1">
      <c r="B2" s="15"/>
      <c r="G2" s="18"/>
      <c r="H2" s="15"/>
      <c r="I2" s="19"/>
      <c r="L2" s="7" t="s">
        <v>87</v>
      </c>
    </row>
    <row r="3" spans="1:16" s="27" customFormat="1" ht="17.25" customHeight="1">
      <c r="A3" s="180" t="s">
        <v>0</v>
      </c>
      <c r="B3" s="219" t="s">
        <v>73</v>
      </c>
      <c r="C3" s="219"/>
      <c r="D3" s="219"/>
      <c r="E3" s="219"/>
      <c r="F3" s="219"/>
      <c r="G3" s="220" t="s">
        <v>74</v>
      </c>
      <c r="H3" s="219"/>
      <c r="I3" s="219"/>
      <c r="J3" s="221"/>
      <c r="K3" s="222" t="s">
        <v>65</v>
      </c>
      <c r="L3" s="180" t="s">
        <v>0</v>
      </c>
    </row>
    <row r="4" spans="1:16" s="27" customFormat="1" ht="17.25" customHeight="1">
      <c r="A4" s="210"/>
      <c r="B4" s="28" t="s">
        <v>75</v>
      </c>
      <c r="C4" s="25" t="s">
        <v>76</v>
      </c>
      <c r="D4" s="25" t="s">
        <v>77</v>
      </c>
      <c r="E4" s="25" t="s">
        <v>78</v>
      </c>
      <c r="F4" s="135" t="s">
        <v>50</v>
      </c>
      <c r="G4" s="89" t="s">
        <v>75</v>
      </c>
      <c r="H4" s="25" t="s">
        <v>77</v>
      </c>
      <c r="I4" s="25" t="s">
        <v>78</v>
      </c>
      <c r="J4" s="137" t="s">
        <v>50</v>
      </c>
      <c r="K4" s="223"/>
      <c r="L4" s="210"/>
    </row>
    <row r="5" spans="1:16" s="23" customFormat="1" ht="17.25" customHeight="1" thickBot="1">
      <c r="A5" s="181"/>
      <c r="B5" s="29"/>
      <c r="C5" s="26"/>
      <c r="D5" s="26"/>
      <c r="E5" s="26"/>
      <c r="F5" s="136" t="s">
        <v>107</v>
      </c>
      <c r="G5" s="111"/>
      <c r="H5" s="26"/>
      <c r="I5" s="26"/>
      <c r="J5" s="138" t="s">
        <v>108</v>
      </c>
      <c r="K5" s="110" t="s">
        <v>109</v>
      </c>
      <c r="L5" s="181"/>
      <c r="N5" s="23" t="s">
        <v>73</v>
      </c>
      <c r="O5" s="23" t="s">
        <v>74</v>
      </c>
      <c r="P5" s="23" t="s">
        <v>65</v>
      </c>
    </row>
    <row r="6" spans="1:16" ht="17.25" customHeight="1">
      <c r="A6" s="3" t="s">
        <v>4</v>
      </c>
      <c r="B6" s="90">
        <v>8572700</v>
      </c>
      <c r="C6" s="91">
        <v>687300</v>
      </c>
      <c r="D6" s="91">
        <v>0</v>
      </c>
      <c r="E6" s="91">
        <v>0</v>
      </c>
      <c r="F6" s="100">
        <v>9260000</v>
      </c>
      <c r="G6" s="104">
        <v>41734700</v>
      </c>
      <c r="H6" s="91">
        <v>0</v>
      </c>
      <c r="I6" s="91">
        <v>0</v>
      </c>
      <c r="J6" s="105">
        <v>41734700</v>
      </c>
      <c r="K6" s="90">
        <v>50994700</v>
      </c>
      <c r="L6" s="3" t="s">
        <v>4</v>
      </c>
      <c r="N6" s="24" t="s">
        <v>111</v>
      </c>
      <c r="O6" s="24" t="s">
        <v>111</v>
      </c>
      <c r="P6" s="24" t="s">
        <v>111</v>
      </c>
    </row>
    <row r="7" spans="1:16" ht="17.25" customHeight="1">
      <c r="A7" s="4" t="s">
        <v>5</v>
      </c>
      <c r="B7" s="93">
        <v>487900</v>
      </c>
      <c r="C7" s="94">
        <v>0</v>
      </c>
      <c r="D7" s="94">
        <v>0</v>
      </c>
      <c r="E7" s="94">
        <v>0</v>
      </c>
      <c r="F7" s="103">
        <v>487900</v>
      </c>
      <c r="G7" s="106">
        <v>9216100</v>
      </c>
      <c r="H7" s="94">
        <v>0</v>
      </c>
      <c r="I7" s="94">
        <v>0</v>
      </c>
      <c r="J7" s="105">
        <v>9216100</v>
      </c>
      <c r="K7" s="93">
        <v>9704000</v>
      </c>
      <c r="L7" s="4" t="s">
        <v>5</v>
      </c>
      <c r="N7" s="24" t="s">
        <v>111</v>
      </c>
      <c r="O7" s="24" t="s">
        <v>111</v>
      </c>
      <c r="P7" s="24" t="s">
        <v>111</v>
      </c>
    </row>
    <row r="8" spans="1:16" ht="17.25" customHeight="1">
      <c r="A8" s="4" t="s">
        <v>6</v>
      </c>
      <c r="B8" s="93">
        <v>27200</v>
      </c>
      <c r="C8" s="94">
        <v>0</v>
      </c>
      <c r="D8" s="94">
        <v>0</v>
      </c>
      <c r="E8" s="94">
        <v>0</v>
      </c>
      <c r="F8" s="103">
        <v>27200</v>
      </c>
      <c r="G8" s="106">
        <v>59672900</v>
      </c>
      <c r="H8" s="94">
        <v>0</v>
      </c>
      <c r="I8" s="94">
        <v>0</v>
      </c>
      <c r="J8" s="105">
        <v>59672900</v>
      </c>
      <c r="K8" s="93">
        <v>59700100</v>
      </c>
      <c r="L8" s="4" t="s">
        <v>6</v>
      </c>
      <c r="N8" s="24" t="s">
        <v>111</v>
      </c>
      <c r="O8" s="24" t="s">
        <v>111</v>
      </c>
      <c r="P8" s="24" t="s">
        <v>111</v>
      </c>
    </row>
    <row r="9" spans="1:16" ht="17.25" customHeight="1">
      <c r="A9" s="4" t="s">
        <v>7</v>
      </c>
      <c r="B9" s="93">
        <v>5500</v>
      </c>
      <c r="C9" s="94">
        <v>0</v>
      </c>
      <c r="D9" s="94">
        <v>0</v>
      </c>
      <c r="E9" s="94">
        <v>0</v>
      </c>
      <c r="F9" s="103">
        <v>5500</v>
      </c>
      <c r="G9" s="106">
        <v>23646100</v>
      </c>
      <c r="H9" s="94">
        <v>0</v>
      </c>
      <c r="I9" s="94">
        <v>0</v>
      </c>
      <c r="J9" s="105">
        <v>23646100</v>
      </c>
      <c r="K9" s="93">
        <v>23651600</v>
      </c>
      <c r="L9" s="4" t="s">
        <v>7</v>
      </c>
      <c r="N9" s="24" t="s">
        <v>111</v>
      </c>
      <c r="O9" s="24" t="s">
        <v>111</v>
      </c>
      <c r="P9" s="24" t="s">
        <v>111</v>
      </c>
    </row>
    <row r="10" spans="1:16" ht="17.25" customHeight="1">
      <c r="A10" s="4" t="s">
        <v>8</v>
      </c>
      <c r="B10" s="93">
        <v>946400</v>
      </c>
      <c r="C10" s="94">
        <v>800</v>
      </c>
      <c r="D10" s="94">
        <v>0</v>
      </c>
      <c r="E10" s="94">
        <v>0</v>
      </c>
      <c r="F10" s="103">
        <v>947200</v>
      </c>
      <c r="G10" s="106">
        <v>45831600</v>
      </c>
      <c r="H10" s="94">
        <v>0</v>
      </c>
      <c r="I10" s="94">
        <v>0</v>
      </c>
      <c r="J10" s="105">
        <v>45831600</v>
      </c>
      <c r="K10" s="93">
        <v>46778800</v>
      </c>
      <c r="L10" s="4" t="s">
        <v>8</v>
      </c>
      <c r="N10" s="24" t="s">
        <v>111</v>
      </c>
      <c r="O10" s="24" t="s">
        <v>111</v>
      </c>
      <c r="P10" s="24" t="s">
        <v>111</v>
      </c>
    </row>
    <row r="11" spans="1:16" ht="17.25" customHeight="1">
      <c r="A11" s="4" t="s">
        <v>9</v>
      </c>
      <c r="B11" s="93">
        <v>0</v>
      </c>
      <c r="C11" s="94">
        <v>0</v>
      </c>
      <c r="D11" s="94">
        <v>0</v>
      </c>
      <c r="E11" s="94">
        <v>0</v>
      </c>
      <c r="F11" s="103">
        <v>0</v>
      </c>
      <c r="G11" s="106">
        <v>16385400</v>
      </c>
      <c r="H11" s="94">
        <v>0</v>
      </c>
      <c r="I11" s="94">
        <v>12571800</v>
      </c>
      <c r="J11" s="105">
        <v>28957200</v>
      </c>
      <c r="K11" s="93">
        <v>28957200</v>
      </c>
      <c r="L11" s="4" t="s">
        <v>9</v>
      </c>
      <c r="N11" s="24" t="s">
        <v>111</v>
      </c>
      <c r="O11" s="24" t="s">
        <v>111</v>
      </c>
      <c r="P11" s="24" t="s">
        <v>111</v>
      </c>
    </row>
    <row r="12" spans="1:16" ht="17.25" customHeight="1">
      <c r="A12" s="4" t="s">
        <v>10</v>
      </c>
      <c r="B12" s="93">
        <v>51800</v>
      </c>
      <c r="C12" s="94">
        <v>1099800</v>
      </c>
      <c r="D12" s="94">
        <v>0</v>
      </c>
      <c r="E12" s="94">
        <v>0</v>
      </c>
      <c r="F12" s="103">
        <v>1151600</v>
      </c>
      <c r="G12" s="106">
        <v>1513300</v>
      </c>
      <c r="H12" s="94">
        <v>0</v>
      </c>
      <c r="I12" s="94">
        <v>0</v>
      </c>
      <c r="J12" s="105">
        <v>1513300</v>
      </c>
      <c r="K12" s="93">
        <v>2664900</v>
      </c>
      <c r="L12" s="4" t="s">
        <v>10</v>
      </c>
      <c r="N12" s="24" t="s">
        <v>111</v>
      </c>
      <c r="O12" s="24" t="s">
        <v>111</v>
      </c>
      <c r="P12" s="24" t="s">
        <v>111</v>
      </c>
    </row>
    <row r="13" spans="1:16" ht="17.25" customHeight="1">
      <c r="A13" s="4" t="s">
        <v>11</v>
      </c>
      <c r="B13" s="93">
        <v>177100</v>
      </c>
      <c r="C13" s="94">
        <v>421200</v>
      </c>
      <c r="D13" s="94">
        <v>0</v>
      </c>
      <c r="E13" s="94">
        <v>0</v>
      </c>
      <c r="F13" s="103">
        <v>598300</v>
      </c>
      <c r="G13" s="106">
        <v>3562800</v>
      </c>
      <c r="H13" s="94">
        <v>0</v>
      </c>
      <c r="I13" s="94">
        <v>5829900</v>
      </c>
      <c r="J13" s="105">
        <v>9392700</v>
      </c>
      <c r="K13" s="93">
        <v>9991000</v>
      </c>
      <c r="L13" s="4" t="s">
        <v>11</v>
      </c>
      <c r="N13" s="24" t="s">
        <v>111</v>
      </c>
      <c r="O13" s="24" t="s">
        <v>111</v>
      </c>
      <c r="P13" s="24" t="s">
        <v>111</v>
      </c>
    </row>
    <row r="14" spans="1:16" ht="17.25" customHeight="1">
      <c r="A14" s="4" t="s">
        <v>12</v>
      </c>
      <c r="B14" s="93">
        <v>139900</v>
      </c>
      <c r="C14" s="94">
        <v>0</v>
      </c>
      <c r="D14" s="94">
        <v>0</v>
      </c>
      <c r="E14" s="94">
        <v>0</v>
      </c>
      <c r="F14" s="103">
        <v>139900</v>
      </c>
      <c r="G14" s="106">
        <v>530100</v>
      </c>
      <c r="H14" s="94">
        <v>0</v>
      </c>
      <c r="I14" s="94">
        <v>0</v>
      </c>
      <c r="J14" s="105">
        <v>530100</v>
      </c>
      <c r="K14" s="93">
        <v>670000</v>
      </c>
      <c r="L14" s="4" t="s">
        <v>12</v>
      </c>
      <c r="N14" s="24" t="s">
        <v>111</v>
      </c>
      <c r="O14" s="24" t="s">
        <v>111</v>
      </c>
      <c r="P14" s="24" t="s">
        <v>111</v>
      </c>
    </row>
    <row r="15" spans="1:16" ht="17.25" customHeight="1">
      <c r="A15" s="5" t="s">
        <v>13</v>
      </c>
      <c r="B15" s="95">
        <v>57100</v>
      </c>
      <c r="C15" s="96">
        <v>0</v>
      </c>
      <c r="D15" s="96">
        <v>0</v>
      </c>
      <c r="E15" s="96">
        <v>0</v>
      </c>
      <c r="F15" s="102">
        <v>57100</v>
      </c>
      <c r="G15" s="108">
        <v>0</v>
      </c>
      <c r="H15" s="96">
        <v>0</v>
      </c>
      <c r="I15" s="96">
        <v>0</v>
      </c>
      <c r="J15" s="112">
        <v>0</v>
      </c>
      <c r="K15" s="95">
        <v>57100</v>
      </c>
      <c r="L15" s="5" t="s">
        <v>13</v>
      </c>
      <c r="N15" s="24" t="s">
        <v>111</v>
      </c>
      <c r="O15" s="24" t="s">
        <v>111</v>
      </c>
      <c r="P15" s="24" t="s">
        <v>111</v>
      </c>
    </row>
    <row r="16" spans="1:16" ht="17.25" customHeight="1">
      <c r="A16" s="144" t="s">
        <v>116</v>
      </c>
      <c r="B16" s="95">
        <v>0</v>
      </c>
      <c r="C16" s="96">
        <v>0</v>
      </c>
      <c r="D16" s="96">
        <v>0</v>
      </c>
      <c r="E16" s="96">
        <v>0</v>
      </c>
      <c r="F16" s="102">
        <v>0</v>
      </c>
      <c r="G16" s="108">
        <v>0</v>
      </c>
      <c r="H16" s="96">
        <v>0</v>
      </c>
      <c r="I16" s="96">
        <v>0</v>
      </c>
      <c r="J16" s="109">
        <v>0</v>
      </c>
      <c r="K16" s="95">
        <v>0</v>
      </c>
      <c r="L16" s="144" t="s">
        <v>116</v>
      </c>
      <c r="N16" s="24" t="s">
        <v>111</v>
      </c>
      <c r="O16" s="24" t="s">
        <v>111</v>
      </c>
      <c r="P16" s="24" t="s">
        <v>111</v>
      </c>
    </row>
    <row r="17" spans="1:16" ht="17.25" customHeight="1">
      <c r="A17" s="4" t="s">
        <v>40</v>
      </c>
      <c r="B17" s="93">
        <v>0</v>
      </c>
      <c r="C17" s="94">
        <v>0</v>
      </c>
      <c r="D17" s="94">
        <v>0</v>
      </c>
      <c r="E17" s="94">
        <v>0</v>
      </c>
      <c r="F17" s="103">
        <v>0</v>
      </c>
      <c r="G17" s="106">
        <v>20600</v>
      </c>
      <c r="H17" s="94">
        <v>0</v>
      </c>
      <c r="I17" s="94">
        <v>0</v>
      </c>
      <c r="J17" s="107">
        <v>20600</v>
      </c>
      <c r="K17" s="93">
        <v>20600</v>
      </c>
      <c r="L17" s="4" t="s">
        <v>40</v>
      </c>
      <c r="N17" s="24" t="s">
        <v>111</v>
      </c>
      <c r="O17" s="24" t="s">
        <v>111</v>
      </c>
      <c r="P17" s="24" t="s">
        <v>111</v>
      </c>
    </row>
    <row r="18" spans="1:16" ht="17.25" customHeight="1">
      <c r="A18" s="3" t="s">
        <v>14</v>
      </c>
      <c r="B18" s="90">
        <v>0</v>
      </c>
      <c r="C18" s="91">
        <v>0</v>
      </c>
      <c r="D18" s="91">
        <v>0</v>
      </c>
      <c r="E18" s="91">
        <v>0</v>
      </c>
      <c r="F18" s="100">
        <v>0</v>
      </c>
      <c r="G18" s="104">
        <v>0</v>
      </c>
      <c r="H18" s="91">
        <v>0</v>
      </c>
      <c r="I18" s="91">
        <v>0</v>
      </c>
      <c r="J18" s="113">
        <v>0</v>
      </c>
      <c r="K18" s="90">
        <v>0</v>
      </c>
      <c r="L18" s="3" t="s">
        <v>14</v>
      </c>
      <c r="N18" s="24" t="s">
        <v>111</v>
      </c>
      <c r="O18" s="24" t="s">
        <v>111</v>
      </c>
      <c r="P18" s="24" t="s">
        <v>111</v>
      </c>
    </row>
    <row r="19" spans="1:16" ht="17.25" customHeight="1">
      <c r="A19" s="4" t="s">
        <v>15</v>
      </c>
      <c r="B19" s="93">
        <v>0</v>
      </c>
      <c r="C19" s="94">
        <v>0</v>
      </c>
      <c r="D19" s="94">
        <v>0</v>
      </c>
      <c r="E19" s="94">
        <v>0</v>
      </c>
      <c r="F19" s="103">
        <v>0</v>
      </c>
      <c r="G19" s="106">
        <v>0</v>
      </c>
      <c r="H19" s="94">
        <v>0</v>
      </c>
      <c r="I19" s="94">
        <v>0</v>
      </c>
      <c r="J19" s="105">
        <v>0</v>
      </c>
      <c r="K19" s="93">
        <v>0</v>
      </c>
      <c r="L19" s="4" t="s">
        <v>15</v>
      </c>
      <c r="N19" s="24" t="s">
        <v>111</v>
      </c>
      <c r="O19" s="24" t="s">
        <v>111</v>
      </c>
      <c r="P19" s="24" t="s">
        <v>111</v>
      </c>
    </row>
    <row r="20" spans="1:16" ht="17.25" customHeight="1">
      <c r="A20" s="4" t="s">
        <v>16</v>
      </c>
      <c r="B20" s="93">
        <v>0</v>
      </c>
      <c r="C20" s="94">
        <v>0</v>
      </c>
      <c r="D20" s="94">
        <v>0</v>
      </c>
      <c r="E20" s="94">
        <v>0</v>
      </c>
      <c r="F20" s="103">
        <v>0</v>
      </c>
      <c r="G20" s="106">
        <v>0</v>
      </c>
      <c r="H20" s="94">
        <v>0</v>
      </c>
      <c r="I20" s="94">
        <v>0</v>
      </c>
      <c r="J20" s="105">
        <v>0</v>
      </c>
      <c r="K20" s="93">
        <v>0</v>
      </c>
      <c r="L20" s="4" t="s">
        <v>16</v>
      </c>
      <c r="N20" s="24" t="s">
        <v>111</v>
      </c>
      <c r="O20" s="24" t="s">
        <v>111</v>
      </c>
      <c r="P20" s="24" t="s">
        <v>111</v>
      </c>
    </row>
    <row r="21" spans="1:16" ht="17.25" customHeight="1">
      <c r="A21" s="4" t="s">
        <v>17</v>
      </c>
      <c r="B21" s="93">
        <v>0</v>
      </c>
      <c r="C21" s="94">
        <v>47900</v>
      </c>
      <c r="D21" s="94">
        <v>0</v>
      </c>
      <c r="E21" s="94">
        <v>0</v>
      </c>
      <c r="F21" s="103">
        <v>47900</v>
      </c>
      <c r="G21" s="106">
        <v>0</v>
      </c>
      <c r="H21" s="94">
        <v>0</v>
      </c>
      <c r="I21" s="94">
        <v>0</v>
      </c>
      <c r="J21" s="105">
        <v>0</v>
      </c>
      <c r="K21" s="93">
        <v>47900</v>
      </c>
      <c r="L21" s="4" t="s">
        <v>17</v>
      </c>
      <c r="N21" s="24" t="s">
        <v>111</v>
      </c>
      <c r="O21" s="24" t="s">
        <v>111</v>
      </c>
      <c r="P21" s="24" t="s">
        <v>111</v>
      </c>
    </row>
    <row r="22" spans="1:16" ht="17.25" customHeight="1">
      <c r="A22" s="4" t="s">
        <v>18</v>
      </c>
      <c r="B22" s="93">
        <v>0</v>
      </c>
      <c r="C22" s="94">
        <v>0</v>
      </c>
      <c r="D22" s="94">
        <v>0</v>
      </c>
      <c r="E22" s="94">
        <v>0</v>
      </c>
      <c r="F22" s="103">
        <v>0</v>
      </c>
      <c r="G22" s="106">
        <v>0</v>
      </c>
      <c r="H22" s="94">
        <v>0</v>
      </c>
      <c r="I22" s="94">
        <v>0</v>
      </c>
      <c r="J22" s="105">
        <v>0</v>
      </c>
      <c r="K22" s="93">
        <v>0</v>
      </c>
      <c r="L22" s="4" t="s">
        <v>18</v>
      </c>
      <c r="N22" s="24" t="s">
        <v>111</v>
      </c>
      <c r="O22" s="24" t="s">
        <v>111</v>
      </c>
      <c r="P22" s="24" t="s">
        <v>111</v>
      </c>
    </row>
    <row r="23" spans="1:16" ht="17.25" customHeight="1">
      <c r="A23" s="4" t="s">
        <v>19</v>
      </c>
      <c r="B23" s="93">
        <v>0</v>
      </c>
      <c r="C23" s="94">
        <v>0</v>
      </c>
      <c r="D23" s="94">
        <v>0</v>
      </c>
      <c r="E23" s="94">
        <v>0</v>
      </c>
      <c r="F23" s="103">
        <v>0</v>
      </c>
      <c r="G23" s="106">
        <v>0</v>
      </c>
      <c r="H23" s="94">
        <v>0</v>
      </c>
      <c r="I23" s="94">
        <v>0</v>
      </c>
      <c r="J23" s="105">
        <v>0</v>
      </c>
      <c r="K23" s="93">
        <v>0</v>
      </c>
      <c r="L23" s="4" t="s">
        <v>19</v>
      </c>
      <c r="N23" s="24" t="s">
        <v>111</v>
      </c>
      <c r="O23" s="24" t="s">
        <v>111</v>
      </c>
      <c r="P23" s="24" t="s">
        <v>111</v>
      </c>
    </row>
    <row r="24" spans="1:16" ht="17.25" customHeight="1">
      <c r="A24" s="4" t="s">
        <v>20</v>
      </c>
      <c r="B24" s="93">
        <v>0</v>
      </c>
      <c r="C24" s="94">
        <v>0</v>
      </c>
      <c r="D24" s="94">
        <v>0</v>
      </c>
      <c r="E24" s="94">
        <v>0</v>
      </c>
      <c r="F24" s="103">
        <v>0</v>
      </c>
      <c r="G24" s="106">
        <v>95100</v>
      </c>
      <c r="H24" s="94">
        <v>0</v>
      </c>
      <c r="I24" s="94">
        <v>0</v>
      </c>
      <c r="J24" s="105">
        <v>95100</v>
      </c>
      <c r="K24" s="93">
        <v>95100</v>
      </c>
      <c r="L24" s="4" t="s">
        <v>20</v>
      </c>
      <c r="N24" s="24" t="s">
        <v>111</v>
      </c>
      <c r="O24" s="24" t="s">
        <v>111</v>
      </c>
      <c r="P24" s="24" t="s">
        <v>111</v>
      </c>
    </row>
    <row r="25" spans="1:16" ht="17.25" customHeight="1">
      <c r="A25" s="4" t="s">
        <v>21</v>
      </c>
      <c r="B25" s="93">
        <v>0</v>
      </c>
      <c r="C25" s="94">
        <v>0</v>
      </c>
      <c r="D25" s="94">
        <v>0</v>
      </c>
      <c r="E25" s="94">
        <v>0</v>
      </c>
      <c r="F25" s="103">
        <v>0</v>
      </c>
      <c r="G25" s="106">
        <v>7884000</v>
      </c>
      <c r="H25" s="94">
        <v>0</v>
      </c>
      <c r="I25" s="94">
        <v>0</v>
      </c>
      <c r="J25" s="105">
        <v>7884000</v>
      </c>
      <c r="K25" s="93">
        <v>7884000</v>
      </c>
      <c r="L25" s="4" t="s">
        <v>21</v>
      </c>
      <c r="N25" s="24" t="s">
        <v>111</v>
      </c>
      <c r="O25" s="24" t="s">
        <v>111</v>
      </c>
      <c r="P25" s="24" t="s">
        <v>111</v>
      </c>
    </row>
    <row r="26" spans="1:16" ht="17.25" customHeight="1">
      <c r="A26" s="4" t="s">
        <v>47</v>
      </c>
      <c r="B26" s="93">
        <v>50200</v>
      </c>
      <c r="C26" s="94">
        <v>0</v>
      </c>
      <c r="D26" s="94">
        <v>0</v>
      </c>
      <c r="E26" s="94">
        <v>0</v>
      </c>
      <c r="F26" s="103">
        <v>50200</v>
      </c>
      <c r="G26" s="106">
        <v>19700</v>
      </c>
      <c r="H26" s="94">
        <v>0</v>
      </c>
      <c r="I26" s="94">
        <v>0</v>
      </c>
      <c r="J26" s="105">
        <v>19700</v>
      </c>
      <c r="K26" s="93">
        <v>69900</v>
      </c>
      <c r="L26" s="4" t="s">
        <v>47</v>
      </c>
      <c r="N26" s="24" t="s">
        <v>111</v>
      </c>
      <c r="O26" s="24" t="s">
        <v>111</v>
      </c>
      <c r="P26" s="24" t="s">
        <v>111</v>
      </c>
    </row>
    <row r="27" spans="1:16" ht="17.25" customHeight="1">
      <c r="A27" s="4" t="s">
        <v>22</v>
      </c>
      <c r="B27" s="93">
        <v>0</v>
      </c>
      <c r="C27" s="94">
        <v>0</v>
      </c>
      <c r="D27" s="94">
        <v>0</v>
      </c>
      <c r="E27" s="94">
        <v>0</v>
      </c>
      <c r="F27" s="103">
        <v>0</v>
      </c>
      <c r="G27" s="106">
        <v>0</v>
      </c>
      <c r="H27" s="94">
        <v>0</v>
      </c>
      <c r="I27" s="94">
        <v>0</v>
      </c>
      <c r="J27" s="105">
        <v>0</v>
      </c>
      <c r="K27" s="93">
        <v>0</v>
      </c>
      <c r="L27" s="4" t="s">
        <v>22</v>
      </c>
      <c r="N27" s="24" t="s">
        <v>111</v>
      </c>
      <c r="O27" s="24" t="s">
        <v>111</v>
      </c>
      <c r="P27" s="24" t="s">
        <v>111</v>
      </c>
    </row>
    <row r="28" spans="1:16" ht="17.25" customHeight="1">
      <c r="A28" s="4" t="s">
        <v>23</v>
      </c>
      <c r="B28" s="93">
        <v>0</v>
      </c>
      <c r="C28" s="94">
        <v>2003400</v>
      </c>
      <c r="D28" s="94">
        <v>0</v>
      </c>
      <c r="E28" s="94">
        <v>0</v>
      </c>
      <c r="F28" s="103">
        <v>2003400</v>
      </c>
      <c r="G28" s="106">
        <v>0</v>
      </c>
      <c r="H28" s="94">
        <v>0</v>
      </c>
      <c r="I28" s="94">
        <v>0</v>
      </c>
      <c r="J28" s="105">
        <v>0</v>
      </c>
      <c r="K28" s="93">
        <v>2003400</v>
      </c>
      <c r="L28" s="4" t="s">
        <v>23</v>
      </c>
      <c r="N28" s="24" t="s">
        <v>111</v>
      </c>
      <c r="O28" s="24" t="s">
        <v>111</v>
      </c>
      <c r="P28" s="24" t="s">
        <v>111</v>
      </c>
    </row>
    <row r="29" spans="1:16" ht="17.25" customHeight="1">
      <c r="A29" s="4" t="s">
        <v>24</v>
      </c>
      <c r="B29" s="93">
        <v>0</v>
      </c>
      <c r="C29" s="94">
        <v>0</v>
      </c>
      <c r="D29" s="94">
        <v>0</v>
      </c>
      <c r="E29" s="94">
        <v>0</v>
      </c>
      <c r="F29" s="103">
        <v>0</v>
      </c>
      <c r="G29" s="106">
        <v>0</v>
      </c>
      <c r="H29" s="94">
        <v>0</v>
      </c>
      <c r="I29" s="94">
        <v>0</v>
      </c>
      <c r="J29" s="105">
        <v>0</v>
      </c>
      <c r="K29" s="93">
        <v>0</v>
      </c>
      <c r="L29" s="4" t="s">
        <v>24</v>
      </c>
      <c r="N29" s="24" t="s">
        <v>111</v>
      </c>
      <c r="O29" s="24" t="s">
        <v>111</v>
      </c>
      <c r="P29" s="24" t="s">
        <v>111</v>
      </c>
    </row>
    <row r="30" spans="1:16" ht="17.25" customHeight="1">
      <c r="A30" s="4" t="s">
        <v>25</v>
      </c>
      <c r="B30" s="93">
        <v>0</v>
      </c>
      <c r="C30" s="94">
        <v>0</v>
      </c>
      <c r="D30" s="94">
        <v>0</v>
      </c>
      <c r="E30" s="94">
        <v>0</v>
      </c>
      <c r="F30" s="103">
        <v>0</v>
      </c>
      <c r="G30" s="106">
        <v>0</v>
      </c>
      <c r="H30" s="94">
        <v>0</v>
      </c>
      <c r="I30" s="94">
        <v>0</v>
      </c>
      <c r="J30" s="105">
        <v>0</v>
      </c>
      <c r="K30" s="93">
        <v>0</v>
      </c>
      <c r="L30" s="4" t="s">
        <v>25</v>
      </c>
      <c r="N30" s="24" t="s">
        <v>111</v>
      </c>
      <c r="O30" s="24" t="s">
        <v>111</v>
      </c>
      <c r="P30" s="24" t="s">
        <v>111</v>
      </c>
    </row>
    <row r="31" spans="1:16" ht="17.25" customHeight="1">
      <c r="A31" s="4" t="s">
        <v>26</v>
      </c>
      <c r="B31" s="93">
        <v>0</v>
      </c>
      <c r="C31" s="94">
        <v>0</v>
      </c>
      <c r="D31" s="94">
        <v>0</v>
      </c>
      <c r="E31" s="94">
        <v>0</v>
      </c>
      <c r="F31" s="103">
        <v>0</v>
      </c>
      <c r="G31" s="106">
        <v>0</v>
      </c>
      <c r="H31" s="94">
        <v>0</v>
      </c>
      <c r="I31" s="94">
        <v>0</v>
      </c>
      <c r="J31" s="105">
        <v>0</v>
      </c>
      <c r="K31" s="93">
        <v>0</v>
      </c>
      <c r="L31" s="4" t="s">
        <v>26</v>
      </c>
      <c r="N31" s="24" t="s">
        <v>111</v>
      </c>
      <c r="O31" s="24" t="s">
        <v>111</v>
      </c>
      <c r="P31" s="24" t="s">
        <v>111</v>
      </c>
    </row>
    <row r="32" spans="1:16" ht="17.25" customHeight="1">
      <c r="A32" s="4" t="s">
        <v>27</v>
      </c>
      <c r="B32" s="93">
        <v>7400</v>
      </c>
      <c r="C32" s="94">
        <v>0</v>
      </c>
      <c r="D32" s="94">
        <v>0</v>
      </c>
      <c r="E32" s="94">
        <v>0</v>
      </c>
      <c r="F32" s="103">
        <v>7400</v>
      </c>
      <c r="G32" s="106">
        <v>0</v>
      </c>
      <c r="H32" s="94">
        <v>0</v>
      </c>
      <c r="I32" s="94">
        <v>0</v>
      </c>
      <c r="J32" s="105">
        <v>0</v>
      </c>
      <c r="K32" s="93">
        <v>7400</v>
      </c>
      <c r="L32" s="4" t="s">
        <v>27</v>
      </c>
      <c r="N32" s="24" t="s">
        <v>111</v>
      </c>
      <c r="O32" s="24" t="s">
        <v>111</v>
      </c>
      <c r="P32" s="24" t="s">
        <v>111</v>
      </c>
    </row>
    <row r="33" spans="1:16" ht="17.25" customHeight="1">
      <c r="A33" s="4" t="s">
        <v>28</v>
      </c>
      <c r="B33" s="93">
        <v>0</v>
      </c>
      <c r="C33" s="94">
        <v>0</v>
      </c>
      <c r="D33" s="94">
        <v>0</v>
      </c>
      <c r="E33" s="94">
        <v>0</v>
      </c>
      <c r="F33" s="103">
        <v>0</v>
      </c>
      <c r="G33" s="106">
        <v>0</v>
      </c>
      <c r="H33" s="94">
        <v>0</v>
      </c>
      <c r="I33" s="94">
        <v>0</v>
      </c>
      <c r="J33" s="105">
        <v>0</v>
      </c>
      <c r="K33" s="93">
        <v>0</v>
      </c>
      <c r="L33" s="4" t="s">
        <v>28</v>
      </c>
      <c r="N33" s="24" t="s">
        <v>111</v>
      </c>
      <c r="O33" s="24" t="s">
        <v>111</v>
      </c>
      <c r="P33" s="24" t="s">
        <v>111</v>
      </c>
    </row>
    <row r="34" spans="1:16" ht="17.25" customHeight="1">
      <c r="A34" s="4" t="s">
        <v>29</v>
      </c>
      <c r="B34" s="93">
        <v>26500</v>
      </c>
      <c r="C34" s="94">
        <v>0</v>
      </c>
      <c r="D34" s="94">
        <v>0</v>
      </c>
      <c r="E34" s="94">
        <v>0</v>
      </c>
      <c r="F34" s="103">
        <v>26500</v>
      </c>
      <c r="G34" s="106">
        <v>1118200</v>
      </c>
      <c r="H34" s="94">
        <v>0</v>
      </c>
      <c r="I34" s="94">
        <v>0</v>
      </c>
      <c r="J34" s="105">
        <v>1118200</v>
      </c>
      <c r="K34" s="93">
        <v>1144700</v>
      </c>
      <c r="L34" s="4" t="s">
        <v>29</v>
      </c>
      <c r="N34" s="24" t="s">
        <v>111</v>
      </c>
      <c r="O34" s="24" t="s">
        <v>111</v>
      </c>
      <c r="P34" s="24" t="s">
        <v>111</v>
      </c>
    </row>
    <row r="35" spans="1:16" ht="17.25" customHeight="1">
      <c r="A35" s="4" t="s">
        <v>30</v>
      </c>
      <c r="B35" s="93">
        <v>60400</v>
      </c>
      <c r="C35" s="94">
        <v>658400</v>
      </c>
      <c r="D35" s="94">
        <v>0</v>
      </c>
      <c r="E35" s="94">
        <v>0</v>
      </c>
      <c r="F35" s="103">
        <v>718800</v>
      </c>
      <c r="G35" s="106">
        <v>5200</v>
      </c>
      <c r="H35" s="94">
        <v>0</v>
      </c>
      <c r="I35" s="94">
        <v>0</v>
      </c>
      <c r="J35" s="105">
        <v>5200</v>
      </c>
      <c r="K35" s="93">
        <v>724000</v>
      </c>
      <c r="L35" s="4" t="s">
        <v>30</v>
      </c>
      <c r="N35" s="24" t="s">
        <v>111</v>
      </c>
      <c r="O35" s="24" t="s">
        <v>111</v>
      </c>
      <c r="P35" s="24" t="s">
        <v>111</v>
      </c>
    </row>
    <row r="36" spans="1:16" ht="17.25" customHeight="1">
      <c r="A36" s="4" t="s">
        <v>31</v>
      </c>
      <c r="B36" s="93">
        <v>70600</v>
      </c>
      <c r="C36" s="94">
        <v>0</v>
      </c>
      <c r="D36" s="94">
        <v>0</v>
      </c>
      <c r="E36" s="94">
        <v>0</v>
      </c>
      <c r="F36" s="103">
        <v>70600</v>
      </c>
      <c r="G36" s="106">
        <v>0</v>
      </c>
      <c r="H36" s="94">
        <v>0</v>
      </c>
      <c r="I36" s="94">
        <v>1677400</v>
      </c>
      <c r="J36" s="105">
        <v>1677400</v>
      </c>
      <c r="K36" s="93">
        <v>1748000</v>
      </c>
      <c r="L36" s="4" t="s">
        <v>31</v>
      </c>
      <c r="N36" s="24" t="s">
        <v>111</v>
      </c>
      <c r="O36" s="24" t="s">
        <v>111</v>
      </c>
      <c r="P36" s="24" t="s">
        <v>111</v>
      </c>
    </row>
    <row r="37" spans="1:16" ht="17.25" customHeight="1">
      <c r="A37" s="4" t="s">
        <v>32</v>
      </c>
      <c r="B37" s="93">
        <v>0</v>
      </c>
      <c r="C37" s="94">
        <v>0</v>
      </c>
      <c r="D37" s="94">
        <v>0</v>
      </c>
      <c r="E37" s="94">
        <v>0</v>
      </c>
      <c r="F37" s="103">
        <v>0</v>
      </c>
      <c r="G37" s="106">
        <v>0</v>
      </c>
      <c r="H37" s="94">
        <v>0</v>
      </c>
      <c r="I37" s="94">
        <v>0</v>
      </c>
      <c r="J37" s="105">
        <v>0</v>
      </c>
      <c r="K37" s="93">
        <v>0</v>
      </c>
      <c r="L37" s="4" t="s">
        <v>32</v>
      </c>
      <c r="N37" s="24" t="s">
        <v>111</v>
      </c>
      <c r="O37" s="24" t="s">
        <v>111</v>
      </c>
      <c r="P37" s="24" t="s">
        <v>111</v>
      </c>
    </row>
    <row r="38" spans="1:16" ht="17.25" customHeight="1">
      <c r="A38" s="4" t="s">
        <v>33</v>
      </c>
      <c r="B38" s="93">
        <v>0</v>
      </c>
      <c r="C38" s="94">
        <v>1935000</v>
      </c>
      <c r="D38" s="94">
        <v>0</v>
      </c>
      <c r="E38" s="94">
        <v>0</v>
      </c>
      <c r="F38" s="103">
        <v>1935000</v>
      </c>
      <c r="G38" s="106">
        <v>0</v>
      </c>
      <c r="H38" s="94">
        <v>0</v>
      </c>
      <c r="I38" s="94">
        <v>0</v>
      </c>
      <c r="J38" s="105">
        <v>0</v>
      </c>
      <c r="K38" s="93">
        <v>1935000</v>
      </c>
      <c r="L38" s="4" t="s">
        <v>33</v>
      </c>
      <c r="N38" s="24" t="s">
        <v>111</v>
      </c>
      <c r="O38" s="24" t="s">
        <v>111</v>
      </c>
      <c r="P38" s="24" t="s">
        <v>111</v>
      </c>
    </row>
    <row r="39" spans="1:16" ht="17.25" customHeight="1">
      <c r="A39" s="4" t="s">
        <v>34</v>
      </c>
      <c r="B39" s="93">
        <v>0</v>
      </c>
      <c r="C39" s="94">
        <v>2229000</v>
      </c>
      <c r="D39" s="94">
        <v>0</v>
      </c>
      <c r="E39" s="94">
        <v>0</v>
      </c>
      <c r="F39" s="103">
        <v>2229000</v>
      </c>
      <c r="G39" s="106">
        <v>1300</v>
      </c>
      <c r="H39" s="94">
        <v>0</v>
      </c>
      <c r="I39" s="94">
        <v>0</v>
      </c>
      <c r="J39" s="105">
        <v>1300</v>
      </c>
      <c r="K39" s="93">
        <v>2230300</v>
      </c>
      <c r="L39" s="4" t="s">
        <v>34</v>
      </c>
      <c r="N39" s="24" t="s">
        <v>111</v>
      </c>
      <c r="O39" s="24" t="s">
        <v>111</v>
      </c>
      <c r="P39" s="24" t="s">
        <v>111</v>
      </c>
    </row>
    <row r="40" spans="1:16" ht="17.25" customHeight="1">
      <c r="A40" s="4" t="s">
        <v>35</v>
      </c>
      <c r="B40" s="93">
        <v>400</v>
      </c>
      <c r="C40" s="94">
        <v>1849100</v>
      </c>
      <c r="D40" s="94">
        <v>0</v>
      </c>
      <c r="E40" s="94">
        <v>0</v>
      </c>
      <c r="F40" s="103">
        <v>1849500</v>
      </c>
      <c r="G40" s="106">
        <v>371900</v>
      </c>
      <c r="H40" s="94">
        <v>0</v>
      </c>
      <c r="I40" s="94">
        <v>0</v>
      </c>
      <c r="J40" s="105">
        <v>371900</v>
      </c>
      <c r="K40" s="93">
        <v>2221400</v>
      </c>
      <c r="L40" s="4" t="s">
        <v>35</v>
      </c>
      <c r="N40" s="24" t="s">
        <v>111</v>
      </c>
      <c r="O40" s="24" t="s">
        <v>111</v>
      </c>
      <c r="P40" s="24" t="s">
        <v>111</v>
      </c>
    </row>
    <row r="41" spans="1:16" ht="17.25" customHeight="1">
      <c r="A41" s="4" t="s">
        <v>36</v>
      </c>
      <c r="B41" s="93">
        <v>0</v>
      </c>
      <c r="C41" s="94">
        <v>1784100</v>
      </c>
      <c r="D41" s="94">
        <v>0</v>
      </c>
      <c r="E41" s="94">
        <v>0</v>
      </c>
      <c r="F41" s="103">
        <v>1784100</v>
      </c>
      <c r="G41" s="106">
        <v>0</v>
      </c>
      <c r="H41" s="94">
        <v>0</v>
      </c>
      <c r="I41" s="94">
        <v>0</v>
      </c>
      <c r="J41" s="105">
        <v>0</v>
      </c>
      <c r="K41" s="93">
        <v>1784100</v>
      </c>
      <c r="L41" s="4" t="s">
        <v>36</v>
      </c>
      <c r="N41" s="24" t="s">
        <v>111</v>
      </c>
      <c r="O41" s="24" t="s">
        <v>111</v>
      </c>
      <c r="P41" s="24" t="s">
        <v>111</v>
      </c>
    </row>
    <row r="42" spans="1:16" ht="17.25" customHeight="1">
      <c r="A42" s="4" t="s">
        <v>37</v>
      </c>
      <c r="B42" s="93">
        <v>0</v>
      </c>
      <c r="C42" s="94">
        <v>1188300</v>
      </c>
      <c r="D42" s="94">
        <v>0</v>
      </c>
      <c r="E42" s="94">
        <v>0</v>
      </c>
      <c r="F42" s="103">
        <v>1188300</v>
      </c>
      <c r="G42" s="106">
        <v>43000</v>
      </c>
      <c r="H42" s="94">
        <v>0</v>
      </c>
      <c r="I42" s="94">
        <v>0</v>
      </c>
      <c r="J42" s="105">
        <v>43000</v>
      </c>
      <c r="K42" s="93">
        <v>1231300</v>
      </c>
      <c r="L42" s="4" t="s">
        <v>37</v>
      </c>
      <c r="N42" s="24" t="s">
        <v>111</v>
      </c>
      <c r="O42" s="24" t="s">
        <v>111</v>
      </c>
      <c r="P42" s="24" t="s">
        <v>111</v>
      </c>
    </row>
    <row r="43" spans="1:16" ht="17.25" customHeight="1">
      <c r="A43" s="4" t="s">
        <v>38</v>
      </c>
      <c r="B43" s="93">
        <v>0</v>
      </c>
      <c r="C43" s="94">
        <v>808000</v>
      </c>
      <c r="D43" s="94">
        <v>8315400</v>
      </c>
      <c r="E43" s="94">
        <v>287037700</v>
      </c>
      <c r="F43" s="103">
        <v>296161100</v>
      </c>
      <c r="G43" s="106">
        <v>0</v>
      </c>
      <c r="H43" s="94">
        <v>0</v>
      </c>
      <c r="I43" s="94">
        <v>0</v>
      </c>
      <c r="J43" s="105">
        <v>0</v>
      </c>
      <c r="K43" s="93">
        <v>296161100</v>
      </c>
      <c r="L43" s="4" t="s">
        <v>38</v>
      </c>
      <c r="N43" s="24" t="s">
        <v>111</v>
      </c>
      <c r="O43" s="24" t="s">
        <v>111</v>
      </c>
      <c r="P43" s="24" t="s">
        <v>111</v>
      </c>
    </row>
    <row r="44" spans="1:16" ht="17.25" customHeight="1" thickBot="1">
      <c r="A44" s="5" t="s">
        <v>39</v>
      </c>
      <c r="B44" s="93">
        <v>0</v>
      </c>
      <c r="C44" s="94">
        <v>0</v>
      </c>
      <c r="D44" s="94">
        <v>0</v>
      </c>
      <c r="E44" s="94">
        <v>0</v>
      </c>
      <c r="F44" s="103">
        <v>0</v>
      </c>
      <c r="G44" s="106">
        <v>0</v>
      </c>
      <c r="H44" s="94">
        <v>0</v>
      </c>
      <c r="I44" s="94">
        <v>0</v>
      </c>
      <c r="J44" s="105">
        <v>0</v>
      </c>
      <c r="K44" s="93">
        <v>0</v>
      </c>
      <c r="L44" s="5" t="s">
        <v>39</v>
      </c>
      <c r="N44" s="24" t="s">
        <v>111</v>
      </c>
      <c r="O44" s="24" t="s">
        <v>111</v>
      </c>
      <c r="P44" s="24" t="s">
        <v>111</v>
      </c>
    </row>
    <row r="45" spans="1:16" s="27" customFormat="1" ht="17.25" customHeight="1" thickBot="1">
      <c r="A45" s="39" t="s">
        <v>43</v>
      </c>
      <c r="B45" s="128">
        <v>10465600</v>
      </c>
      <c r="C45" s="129">
        <v>2209100</v>
      </c>
      <c r="D45" s="129">
        <v>0</v>
      </c>
      <c r="E45" s="129">
        <v>0</v>
      </c>
      <c r="F45" s="122">
        <v>12674700</v>
      </c>
      <c r="G45" s="120">
        <v>202113600</v>
      </c>
      <c r="H45" s="129">
        <v>0</v>
      </c>
      <c r="I45" s="129">
        <v>18401700</v>
      </c>
      <c r="J45" s="121">
        <v>220515300</v>
      </c>
      <c r="K45" s="128">
        <v>233190000</v>
      </c>
      <c r="L45" s="39" t="s">
        <v>43</v>
      </c>
      <c r="N45" s="41"/>
      <c r="O45" s="41"/>
      <c r="P45" s="41"/>
    </row>
    <row r="46" spans="1:16" s="27" customFormat="1" ht="17.25" customHeight="1" thickBot="1">
      <c r="A46" s="39" t="s">
        <v>41</v>
      </c>
      <c r="B46" s="128">
        <v>215500</v>
      </c>
      <c r="C46" s="129">
        <v>12503200</v>
      </c>
      <c r="D46" s="129">
        <v>8315400</v>
      </c>
      <c r="E46" s="129">
        <v>287037700</v>
      </c>
      <c r="F46" s="122">
        <v>308071800</v>
      </c>
      <c r="G46" s="120">
        <v>9538400</v>
      </c>
      <c r="H46" s="129">
        <v>0</v>
      </c>
      <c r="I46" s="129">
        <v>1677400</v>
      </c>
      <c r="J46" s="121">
        <v>11215800</v>
      </c>
      <c r="K46" s="128">
        <v>319287600</v>
      </c>
      <c r="L46" s="39" t="s">
        <v>41</v>
      </c>
      <c r="N46" s="41"/>
      <c r="O46" s="41"/>
      <c r="P46" s="41"/>
    </row>
    <row r="47" spans="1:16" s="27" customFormat="1" ht="17.25" customHeight="1" thickBot="1">
      <c r="A47" s="40" t="s">
        <v>42</v>
      </c>
      <c r="B47" s="130">
        <v>10681100</v>
      </c>
      <c r="C47" s="131">
        <v>14712300</v>
      </c>
      <c r="D47" s="131">
        <v>8315400</v>
      </c>
      <c r="E47" s="131">
        <v>287037700</v>
      </c>
      <c r="F47" s="132">
        <v>320746500</v>
      </c>
      <c r="G47" s="133">
        <v>211652000</v>
      </c>
      <c r="H47" s="131">
        <v>0</v>
      </c>
      <c r="I47" s="131">
        <v>20079100</v>
      </c>
      <c r="J47" s="134">
        <v>231731100</v>
      </c>
      <c r="K47" s="130">
        <v>552477600</v>
      </c>
      <c r="L47" s="40" t="s">
        <v>42</v>
      </c>
      <c r="N47" s="41"/>
      <c r="O47" s="41"/>
      <c r="P47" s="41"/>
    </row>
    <row r="48" spans="1:16" ht="17.25" customHeight="1">
      <c r="L48" s="146" t="s">
        <v>122</v>
      </c>
    </row>
    <row r="49" spans="2:9" ht="17.25" customHeight="1">
      <c r="B49" s="27"/>
      <c r="C49" s="27"/>
      <c r="D49" s="27"/>
      <c r="G49" s="27"/>
      <c r="H49" s="27"/>
      <c r="I49" s="27"/>
    </row>
  </sheetData>
  <mergeCells count="5">
    <mergeCell ref="A3:A5"/>
    <mergeCell ref="B3:F3"/>
    <mergeCell ref="G3:J3"/>
    <mergeCell ref="K3:K4"/>
    <mergeCell ref="L3:L5"/>
  </mergeCells>
  <phoneticPr fontId="2"/>
  <printOptions horizontalCentered="1"/>
  <pageMargins left="0.59055118110236227" right="0.59055118110236227" top="0.59055118110236227" bottom="0.59055118110236227" header="0.19685039370078741" footer="0.19685039370078741"/>
  <pageSetup paperSize="9" scale="6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Q48"/>
  <sheetViews>
    <sheetView tabSelected="1" view="pageBreakPreview" zoomScale="75" zoomScaleNormal="100" zoomScaleSheetLayoutView="75" workbookViewId="0">
      <pane xSplit="1" ySplit="5" topLeftCell="B6" activePane="bottomRight" state="frozen"/>
      <selection pane="topRight"/>
      <selection pane="bottomLeft"/>
      <selection pane="bottomRight" activeCell="F13" sqref="F13"/>
    </sheetView>
  </sheetViews>
  <sheetFormatPr defaultColWidth="9" defaultRowHeight="17.25" customHeight="1"/>
  <cols>
    <col min="1" max="1" width="12.625" style="1" customWidth="1"/>
    <col min="2" max="12" width="13.625" style="1" customWidth="1"/>
    <col min="13" max="13" width="12.625" style="1" customWidth="1"/>
    <col min="14" max="14" width="2.375" style="1" customWidth="1"/>
    <col min="15" max="15" width="9" style="1"/>
    <col min="16" max="16" width="9" style="1" bestFit="1" customWidth="1"/>
    <col min="17" max="17" width="5.25" style="1" bestFit="1" customWidth="1"/>
    <col min="18" max="16384" width="9" style="1"/>
  </cols>
  <sheetData>
    <row r="1" spans="1:17" ht="17.25" customHeight="1">
      <c r="A1" s="114" t="s">
        <v>123</v>
      </c>
      <c r="B1" s="6"/>
      <c r="I1" s="15"/>
      <c r="J1" s="15"/>
      <c r="M1" s="20"/>
    </row>
    <row r="2" spans="1:17" ht="17.25" customHeight="1" thickBot="1">
      <c r="B2" s="15"/>
      <c r="H2" s="18"/>
      <c r="I2" s="15"/>
      <c r="J2" s="19"/>
      <c r="M2" s="7" t="s">
        <v>88</v>
      </c>
    </row>
    <row r="3" spans="1:17" s="27" customFormat="1" ht="17.25" customHeight="1">
      <c r="A3" s="180" t="s">
        <v>0</v>
      </c>
      <c r="B3" s="224" t="s">
        <v>73</v>
      </c>
      <c r="C3" s="225"/>
      <c r="D3" s="225"/>
      <c r="E3" s="225"/>
      <c r="F3" s="225"/>
      <c r="G3" s="225"/>
      <c r="H3" s="226" t="s">
        <v>74</v>
      </c>
      <c r="I3" s="227"/>
      <c r="J3" s="227"/>
      <c r="K3" s="227"/>
      <c r="L3" s="228"/>
      <c r="M3" s="180" t="s">
        <v>0</v>
      </c>
    </row>
    <row r="4" spans="1:17" s="27" customFormat="1" ht="17.25" customHeight="1">
      <c r="A4" s="210"/>
      <c r="B4" s="229" t="s">
        <v>90</v>
      </c>
      <c r="C4" s="230"/>
      <c r="D4" s="230"/>
      <c r="E4" s="230"/>
      <c r="F4" s="231"/>
      <c r="G4" s="232" t="s">
        <v>89</v>
      </c>
      <c r="H4" s="234" t="s">
        <v>110</v>
      </c>
      <c r="I4" s="235"/>
      <c r="J4" s="235"/>
      <c r="K4" s="236"/>
      <c r="L4" s="237" t="s">
        <v>89</v>
      </c>
      <c r="M4" s="210"/>
    </row>
    <row r="5" spans="1:17" s="27" customFormat="1" ht="17.25" customHeight="1" thickBot="1">
      <c r="A5" s="181"/>
      <c r="B5" s="98" t="s">
        <v>75</v>
      </c>
      <c r="C5" s="99" t="s">
        <v>76</v>
      </c>
      <c r="D5" s="99" t="s">
        <v>77</v>
      </c>
      <c r="E5" s="99" t="s">
        <v>78</v>
      </c>
      <c r="F5" s="99" t="s">
        <v>50</v>
      </c>
      <c r="G5" s="233"/>
      <c r="H5" s="98" t="s">
        <v>75</v>
      </c>
      <c r="I5" s="99" t="s">
        <v>77</v>
      </c>
      <c r="J5" s="99" t="s">
        <v>78</v>
      </c>
      <c r="K5" s="99" t="s">
        <v>50</v>
      </c>
      <c r="L5" s="238"/>
      <c r="M5" s="181"/>
    </row>
    <row r="6" spans="1:17" ht="17.25" customHeight="1">
      <c r="A6" s="3" t="s">
        <v>4</v>
      </c>
      <c r="B6" s="90">
        <v>2510232</v>
      </c>
      <c r="C6" s="91">
        <v>49099</v>
      </c>
      <c r="D6" s="91">
        <v>0</v>
      </c>
      <c r="E6" s="91">
        <v>0</v>
      </c>
      <c r="F6" s="91">
        <v>2559331</v>
      </c>
      <c r="G6" s="100">
        <v>661443</v>
      </c>
      <c r="H6" s="104">
        <v>11720123</v>
      </c>
      <c r="I6" s="91">
        <v>0</v>
      </c>
      <c r="J6" s="91">
        <v>0</v>
      </c>
      <c r="K6" s="91">
        <v>11720123</v>
      </c>
      <c r="L6" s="105">
        <v>2981066</v>
      </c>
      <c r="M6" s="3" t="s">
        <v>4</v>
      </c>
      <c r="O6" s="24" t="s">
        <v>111</v>
      </c>
      <c r="P6" s="24" t="s">
        <v>111</v>
      </c>
      <c r="Q6" s="24"/>
    </row>
    <row r="7" spans="1:17" ht="17.25" customHeight="1">
      <c r="A7" s="4" t="s">
        <v>5</v>
      </c>
      <c r="B7" s="93">
        <v>120493</v>
      </c>
      <c r="C7" s="94">
        <v>0</v>
      </c>
      <c r="D7" s="94">
        <v>0</v>
      </c>
      <c r="E7" s="94">
        <v>0</v>
      </c>
      <c r="F7" s="94">
        <v>120493</v>
      </c>
      <c r="G7" s="100">
        <v>34867</v>
      </c>
      <c r="H7" s="106">
        <v>2365034</v>
      </c>
      <c r="I7" s="94">
        <v>0</v>
      </c>
      <c r="J7" s="94">
        <v>0</v>
      </c>
      <c r="K7" s="91">
        <v>2365034</v>
      </c>
      <c r="L7" s="107">
        <v>658292</v>
      </c>
      <c r="M7" s="4" t="s">
        <v>5</v>
      </c>
      <c r="O7" s="24" t="s">
        <v>111</v>
      </c>
      <c r="P7" s="24" t="s">
        <v>111</v>
      </c>
      <c r="Q7" s="24"/>
    </row>
    <row r="8" spans="1:17" ht="17.25" customHeight="1">
      <c r="A8" s="4" t="s">
        <v>6</v>
      </c>
      <c r="B8" s="93">
        <v>10862</v>
      </c>
      <c r="C8" s="94">
        <v>0</v>
      </c>
      <c r="D8" s="94">
        <v>0</v>
      </c>
      <c r="E8" s="94">
        <v>0</v>
      </c>
      <c r="F8" s="94">
        <v>10862</v>
      </c>
      <c r="G8" s="100">
        <v>1949</v>
      </c>
      <c r="H8" s="106">
        <v>9710241</v>
      </c>
      <c r="I8" s="94">
        <v>0</v>
      </c>
      <c r="J8" s="94">
        <v>0</v>
      </c>
      <c r="K8" s="91">
        <v>9710241</v>
      </c>
      <c r="L8" s="107">
        <v>4262362</v>
      </c>
      <c r="M8" s="4" t="s">
        <v>6</v>
      </c>
      <c r="O8" s="24" t="s">
        <v>111</v>
      </c>
      <c r="P8" s="24" t="s">
        <v>111</v>
      </c>
      <c r="Q8" s="24"/>
    </row>
    <row r="9" spans="1:17" ht="17.25" customHeight="1">
      <c r="A9" s="4" t="s">
        <v>7</v>
      </c>
      <c r="B9" s="93">
        <v>393</v>
      </c>
      <c r="C9" s="94">
        <v>0</v>
      </c>
      <c r="D9" s="94">
        <v>0</v>
      </c>
      <c r="E9" s="94">
        <v>0</v>
      </c>
      <c r="F9" s="94">
        <v>393</v>
      </c>
      <c r="G9" s="100">
        <v>393</v>
      </c>
      <c r="H9" s="106">
        <v>5349780</v>
      </c>
      <c r="I9" s="94">
        <v>0</v>
      </c>
      <c r="J9" s="94">
        <v>0</v>
      </c>
      <c r="K9" s="91">
        <v>5349780</v>
      </c>
      <c r="L9" s="107">
        <v>1689021</v>
      </c>
      <c r="M9" s="4" t="s">
        <v>7</v>
      </c>
      <c r="O9" s="24" t="s">
        <v>111</v>
      </c>
      <c r="P9" s="24" t="s">
        <v>111</v>
      </c>
      <c r="Q9" s="24"/>
    </row>
    <row r="10" spans="1:17" ht="17.25" customHeight="1">
      <c r="A10" s="4" t="s">
        <v>8</v>
      </c>
      <c r="B10" s="93">
        <v>251758</v>
      </c>
      <c r="C10" s="94">
        <v>62</v>
      </c>
      <c r="D10" s="94">
        <v>0</v>
      </c>
      <c r="E10" s="94">
        <v>0</v>
      </c>
      <c r="F10" s="94">
        <v>251820</v>
      </c>
      <c r="G10" s="100">
        <v>67672</v>
      </c>
      <c r="H10" s="106">
        <v>8946220</v>
      </c>
      <c r="I10" s="94">
        <v>0</v>
      </c>
      <c r="J10" s="94">
        <v>0</v>
      </c>
      <c r="K10" s="91">
        <v>8946220</v>
      </c>
      <c r="L10" s="107">
        <v>3273695</v>
      </c>
      <c r="M10" s="4" t="s">
        <v>8</v>
      </c>
      <c r="O10" s="24" t="s">
        <v>111</v>
      </c>
      <c r="P10" s="24" t="s">
        <v>111</v>
      </c>
      <c r="Q10" s="24"/>
    </row>
    <row r="11" spans="1:17" ht="17.25" customHeight="1">
      <c r="A11" s="4" t="s">
        <v>9</v>
      </c>
      <c r="B11" s="93">
        <v>0</v>
      </c>
      <c r="C11" s="94">
        <v>0</v>
      </c>
      <c r="D11" s="94">
        <v>0</v>
      </c>
      <c r="E11" s="94">
        <v>0</v>
      </c>
      <c r="F11" s="94">
        <v>0</v>
      </c>
      <c r="G11" s="100">
        <v>0</v>
      </c>
      <c r="H11" s="106">
        <v>3873610</v>
      </c>
      <c r="I11" s="94">
        <v>0</v>
      </c>
      <c r="J11" s="94">
        <v>897986</v>
      </c>
      <c r="K11" s="91">
        <v>4771596</v>
      </c>
      <c r="L11" s="107">
        <v>2068376</v>
      </c>
      <c r="M11" s="4" t="s">
        <v>9</v>
      </c>
      <c r="O11" s="24" t="s">
        <v>111</v>
      </c>
      <c r="P11" s="24" t="s">
        <v>111</v>
      </c>
      <c r="Q11" s="24"/>
    </row>
    <row r="12" spans="1:17" ht="17.25" customHeight="1">
      <c r="A12" s="4" t="s">
        <v>10</v>
      </c>
      <c r="B12" s="93">
        <v>20655</v>
      </c>
      <c r="C12" s="94">
        <v>78558</v>
      </c>
      <c r="D12" s="94">
        <v>0</v>
      </c>
      <c r="E12" s="94">
        <v>0</v>
      </c>
      <c r="F12" s="94">
        <v>99213</v>
      </c>
      <c r="G12" s="100">
        <v>82265</v>
      </c>
      <c r="H12" s="106">
        <v>432409</v>
      </c>
      <c r="I12" s="94">
        <v>0</v>
      </c>
      <c r="J12" s="94">
        <v>0</v>
      </c>
      <c r="K12" s="91">
        <v>432409</v>
      </c>
      <c r="L12" s="107">
        <v>108098</v>
      </c>
      <c r="M12" s="4" t="s">
        <v>10</v>
      </c>
      <c r="O12" s="24" t="s">
        <v>111</v>
      </c>
      <c r="P12" s="24" t="s">
        <v>111</v>
      </c>
      <c r="Q12" s="24"/>
    </row>
    <row r="13" spans="1:17" ht="17.25" customHeight="1">
      <c r="A13" s="4" t="s">
        <v>11</v>
      </c>
      <c r="B13" s="93">
        <v>12656</v>
      </c>
      <c r="C13" s="94">
        <v>30088</v>
      </c>
      <c r="D13" s="94">
        <v>0</v>
      </c>
      <c r="E13" s="94">
        <v>0</v>
      </c>
      <c r="F13" s="94">
        <v>42744</v>
      </c>
      <c r="G13" s="100">
        <v>42744</v>
      </c>
      <c r="H13" s="106">
        <v>997011</v>
      </c>
      <c r="I13" s="94">
        <v>0</v>
      </c>
      <c r="J13" s="94">
        <v>416427</v>
      </c>
      <c r="K13" s="91">
        <v>1413438</v>
      </c>
      <c r="L13" s="107">
        <v>670916</v>
      </c>
      <c r="M13" s="4" t="s">
        <v>11</v>
      </c>
      <c r="O13" s="24" t="s">
        <v>111</v>
      </c>
      <c r="P13" s="24" t="s">
        <v>111</v>
      </c>
      <c r="Q13" s="24"/>
    </row>
    <row r="14" spans="1:17" ht="17.25" customHeight="1">
      <c r="A14" s="4" t="s">
        <v>12</v>
      </c>
      <c r="B14" s="93">
        <v>12453</v>
      </c>
      <c r="C14" s="94">
        <v>0</v>
      </c>
      <c r="D14" s="94">
        <v>0</v>
      </c>
      <c r="E14" s="94">
        <v>0</v>
      </c>
      <c r="F14" s="94">
        <v>12453</v>
      </c>
      <c r="G14" s="100">
        <v>9997</v>
      </c>
      <c r="H14" s="106">
        <v>163768</v>
      </c>
      <c r="I14" s="94">
        <v>0</v>
      </c>
      <c r="J14" s="94">
        <v>0</v>
      </c>
      <c r="K14" s="91">
        <v>163768</v>
      </c>
      <c r="L14" s="107">
        <v>37866</v>
      </c>
      <c r="M14" s="4" t="s">
        <v>12</v>
      </c>
      <c r="O14" s="24" t="s">
        <v>111</v>
      </c>
      <c r="P14" s="24" t="s">
        <v>111</v>
      </c>
      <c r="Q14" s="24"/>
    </row>
    <row r="15" spans="1:17" ht="17.25" customHeight="1">
      <c r="A15" s="5" t="s">
        <v>13</v>
      </c>
      <c r="B15" s="95">
        <v>15440</v>
      </c>
      <c r="C15" s="96">
        <v>0</v>
      </c>
      <c r="D15" s="96">
        <v>0</v>
      </c>
      <c r="E15" s="96">
        <v>0</v>
      </c>
      <c r="F15" s="96">
        <v>15440</v>
      </c>
      <c r="G15" s="101">
        <v>4083</v>
      </c>
      <c r="H15" s="108">
        <v>0</v>
      </c>
      <c r="I15" s="96">
        <v>0</v>
      </c>
      <c r="J15" s="96">
        <v>0</v>
      </c>
      <c r="K15" s="97">
        <v>0</v>
      </c>
      <c r="L15" s="109">
        <v>0</v>
      </c>
      <c r="M15" s="5" t="s">
        <v>13</v>
      </c>
      <c r="O15" s="24" t="s">
        <v>111</v>
      </c>
      <c r="P15" s="24" t="s">
        <v>111</v>
      </c>
      <c r="Q15" s="24"/>
    </row>
    <row r="16" spans="1:17" ht="17.25" customHeight="1">
      <c r="A16" s="144" t="s">
        <v>116</v>
      </c>
      <c r="B16" s="95">
        <v>0</v>
      </c>
      <c r="C16" s="96">
        <v>0</v>
      </c>
      <c r="D16" s="96">
        <v>0</v>
      </c>
      <c r="E16" s="96">
        <v>0</v>
      </c>
      <c r="F16" s="96">
        <v>0</v>
      </c>
      <c r="G16" s="102">
        <v>0</v>
      </c>
      <c r="H16" s="108">
        <v>0</v>
      </c>
      <c r="I16" s="96">
        <v>0</v>
      </c>
      <c r="J16" s="96">
        <v>0</v>
      </c>
      <c r="K16" s="96">
        <v>0</v>
      </c>
      <c r="L16" s="109">
        <v>0</v>
      </c>
      <c r="M16" s="144" t="s">
        <v>116</v>
      </c>
      <c r="O16" s="24" t="s">
        <v>111</v>
      </c>
      <c r="P16" s="24" t="s">
        <v>111</v>
      </c>
      <c r="Q16" s="24"/>
    </row>
    <row r="17" spans="1:17" ht="17.25" customHeight="1">
      <c r="A17" s="4" t="s">
        <v>40</v>
      </c>
      <c r="B17" s="93">
        <v>2</v>
      </c>
      <c r="C17" s="94">
        <v>0</v>
      </c>
      <c r="D17" s="94">
        <v>0</v>
      </c>
      <c r="E17" s="94">
        <v>0</v>
      </c>
      <c r="F17" s="94">
        <v>2</v>
      </c>
      <c r="G17" s="103">
        <v>2</v>
      </c>
      <c r="H17" s="106">
        <v>3688</v>
      </c>
      <c r="I17" s="94">
        <v>0</v>
      </c>
      <c r="J17" s="94">
        <v>0</v>
      </c>
      <c r="K17" s="94">
        <v>3688</v>
      </c>
      <c r="L17" s="107">
        <v>1475</v>
      </c>
      <c r="M17" s="4" t="s">
        <v>40</v>
      </c>
      <c r="O17" s="24" t="s">
        <v>111</v>
      </c>
      <c r="P17" s="24" t="s">
        <v>111</v>
      </c>
      <c r="Q17" s="24"/>
    </row>
    <row r="18" spans="1:17" ht="17.25" customHeight="1">
      <c r="A18" s="3" t="s">
        <v>14</v>
      </c>
      <c r="B18" s="90">
        <v>0</v>
      </c>
      <c r="C18" s="91">
        <v>0</v>
      </c>
      <c r="D18" s="91">
        <v>0</v>
      </c>
      <c r="E18" s="91">
        <v>0</v>
      </c>
      <c r="F18" s="91">
        <v>0</v>
      </c>
      <c r="G18" s="92">
        <v>0</v>
      </c>
      <c r="H18" s="104">
        <v>0</v>
      </c>
      <c r="I18" s="91">
        <v>0</v>
      </c>
      <c r="J18" s="91">
        <v>0</v>
      </c>
      <c r="K18" s="79">
        <v>0</v>
      </c>
      <c r="L18" s="105">
        <v>0</v>
      </c>
      <c r="M18" s="3" t="s">
        <v>14</v>
      </c>
      <c r="O18" s="24" t="s">
        <v>111</v>
      </c>
      <c r="P18" s="24" t="s">
        <v>111</v>
      </c>
      <c r="Q18" s="24"/>
    </row>
    <row r="19" spans="1:17" ht="17.25" customHeight="1">
      <c r="A19" s="4" t="s">
        <v>15</v>
      </c>
      <c r="B19" s="93">
        <v>0</v>
      </c>
      <c r="C19" s="94">
        <v>0</v>
      </c>
      <c r="D19" s="94">
        <v>0</v>
      </c>
      <c r="E19" s="94">
        <v>0</v>
      </c>
      <c r="F19" s="94">
        <v>0</v>
      </c>
      <c r="G19" s="100">
        <v>0</v>
      </c>
      <c r="H19" s="106">
        <v>0</v>
      </c>
      <c r="I19" s="94">
        <v>0</v>
      </c>
      <c r="J19" s="94">
        <v>0</v>
      </c>
      <c r="K19" s="91">
        <v>0</v>
      </c>
      <c r="L19" s="107">
        <v>0</v>
      </c>
      <c r="M19" s="4" t="s">
        <v>15</v>
      </c>
      <c r="O19" s="24" t="s">
        <v>111</v>
      </c>
      <c r="P19" s="24" t="s">
        <v>111</v>
      </c>
      <c r="Q19" s="24"/>
    </row>
    <row r="20" spans="1:17" ht="17.25" customHeight="1">
      <c r="A20" s="4" t="s">
        <v>16</v>
      </c>
      <c r="B20" s="93">
        <v>0</v>
      </c>
      <c r="C20" s="94">
        <v>0</v>
      </c>
      <c r="D20" s="94">
        <v>0</v>
      </c>
      <c r="E20" s="94">
        <v>0</v>
      </c>
      <c r="F20" s="94">
        <v>0</v>
      </c>
      <c r="G20" s="100">
        <v>0</v>
      </c>
      <c r="H20" s="106">
        <v>0</v>
      </c>
      <c r="I20" s="94">
        <v>0</v>
      </c>
      <c r="J20" s="94">
        <v>0</v>
      </c>
      <c r="K20" s="91">
        <v>0</v>
      </c>
      <c r="L20" s="107">
        <v>0</v>
      </c>
      <c r="M20" s="4" t="s">
        <v>16</v>
      </c>
      <c r="O20" s="24" t="s">
        <v>111</v>
      </c>
      <c r="P20" s="24" t="s">
        <v>111</v>
      </c>
      <c r="Q20" s="24"/>
    </row>
    <row r="21" spans="1:17" ht="17.25" customHeight="1">
      <c r="A21" s="4" t="s">
        <v>17</v>
      </c>
      <c r="B21" s="93">
        <v>0</v>
      </c>
      <c r="C21" s="94">
        <v>3425</v>
      </c>
      <c r="D21" s="94">
        <v>0</v>
      </c>
      <c r="E21" s="94">
        <v>0</v>
      </c>
      <c r="F21" s="94">
        <v>3425</v>
      </c>
      <c r="G21" s="100">
        <v>3425</v>
      </c>
      <c r="H21" s="106">
        <v>0</v>
      </c>
      <c r="I21" s="94">
        <v>0</v>
      </c>
      <c r="J21" s="94">
        <v>0</v>
      </c>
      <c r="K21" s="91">
        <v>0</v>
      </c>
      <c r="L21" s="107">
        <v>0</v>
      </c>
      <c r="M21" s="4" t="s">
        <v>17</v>
      </c>
      <c r="O21" s="24" t="s">
        <v>111</v>
      </c>
      <c r="P21" s="24" t="s">
        <v>111</v>
      </c>
      <c r="Q21" s="24"/>
    </row>
    <row r="22" spans="1:17" ht="17.25" customHeight="1">
      <c r="A22" s="4" t="s">
        <v>18</v>
      </c>
      <c r="B22" s="93">
        <v>0</v>
      </c>
      <c r="C22" s="94">
        <v>0</v>
      </c>
      <c r="D22" s="94">
        <v>0</v>
      </c>
      <c r="E22" s="94">
        <v>0</v>
      </c>
      <c r="F22" s="94">
        <v>0</v>
      </c>
      <c r="G22" s="100">
        <v>0</v>
      </c>
      <c r="H22" s="106">
        <v>0</v>
      </c>
      <c r="I22" s="94">
        <v>0</v>
      </c>
      <c r="J22" s="94">
        <v>0</v>
      </c>
      <c r="K22" s="91">
        <v>0</v>
      </c>
      <c r="L22" s="107">
        <v>0</v>
      </c>
      <c r="M22" s="4" t="s">
        <v>18</v>
      </c>
      <c r="O22" s="24" t="s">
        <v>111</v>
      </c>
      <c r="P22" s="24" t="s">
        <v>111</v>
      </c>
      <c r="Q22" s="24"/>
    </row>
    <row r="23" spans="1:17" ht="17.25" customHeight="1">
      <c r="A23" s="4" t="s">
        <v>19</v>
      </c>
      <c r="B23" s="93">
        <v>0</v>
      </c>
      <c r="C23" s="94">
        <v>0</v>
      </c>
      <c r="D23" s="94">
        <v>0</v>
      </c>
      <c r="E23" s="94">
        <v>0</v>
      </c>
      <c r="F23" s="94">
        <v>0</v>
      </c>
      <c r="G23" s="100">
        <v>0</v>
      </c>
      <c r="H23" s="106">
        <v>0</v>
      </c>
      <c r="I23" s="94">
        <v>0</v>
      </c>
      <c r="J23" s="94">
        <v>0</v>
      </c>
      <c r="K23" s="91">
        <v>0</v>
      </c>
      <c r="L23" s="107">
        <v>0</v>
      </c>
      <c r="M23" s="4" t="s">
        <v>19</v>
      </c>
      <c r="O23" s="24" t="s">
        <v>111</v>
      </c>
      <c r="P23" s="24" t="s">
        <v>111</v>
      </c>
      <c r="Q23" s="24"/>
    </row>
    <row r="24" spans="1:17" ht="17.25" customHeight="1">
      <c r="A24" s="4" t="s">
        <v>20</v>
      </c>
      <c r="B24" s="93">
        <v>0</v>
      </c>
      <c r="C24" s="94">
        <v>0</v>
      </c>
      <c r="D24" s="94">
        <v>0</v>
      </c>
      <c r="E24" s="94">
        <v>0</v>
      </c>
      <c r="F24" s="94">
        <v>0</v>
      </c>
      <c r="G24" s="100">
        <v>0</v>
      </c>
      <c r="H24" s="106">
        <v>39568</v>
      </c>
      <c r="I24" s="94">
        <v>0</v>
      </c>
      <c r="J24" s="94">
        <v>0</v>
      </c>
      <c r="K24" s="91">
        <v>39568</v>
      </c>
      <c r="L24" s="107">
        <v>6793</v>
      </c>
      <c r="M24" s="4" t="s">
        <v>20</v>
      </c>
      <c r="O24" s="24" t="s">
        <v>111</v>
      </c>
      <c r="P24" s="24" t="s">
        <v>111</v>
      </c>
      <c r="Q24" s="24"/>
    </row>
    <row r="25" spans="1:17" ht="17.25" customHeight="1">
      <c r="A25" s="4" t="s">
        <v>21</v>
      </c>
      <c r="B25" s="93">
        <v>0</v>
      </c>
      <c r="C25" s="94">
        <v>0</v>
      </c>
      <c r="D25" s="94">
        <v>0</v>
      </c>
      <c r="E25" s="94">
        <v>0</v>
      </c>
      <c r="F25" s="94">
        <v>0</v>
      </c>
      <c r="G25" s="100">
        <v>0</v>
      </c>
      <c r="H25" s="106">
        <v>955787</v>
      </c>
      <c r="I25" s="94">
        <v>0</v>
      </c>
      <c r="J25" s="94">
        <v>0</v>
      </c>
      <c r="K25" s="91">
        <v>955787</v>
      </c>
      <c r="L25" s="107">
        <v>563150</v>
      </c>
      <c r="M25" s="4" t="s">
        <v>21</v>
      </c>
      <c r="O25" s="24" t="s">
        <v>111</v>
      </c>
      <c r="P25" s="24" t="s">
        <v>111</v>
      </c>
      <c r="Q25" s="24"/>
    </row>
    <row r="26" spans="1:17" ht="17.25" customHeight="1">
      <c r="A26" s="4" t="s">
        <v>47</v>
      </c>
      <c r="B26" s="93">
        <v>8976</v>
      </c>
      <c r="C26" s="94">
        <v>0</v>
      </c>
      <c r="D26" s="94">
        <v>0</v>
      </c>
      <c r="E26" s="94">
        <v>0</v>
      </c>
      <c r="F26" s="94">
        <v>8976</v>
      </c>
      <c r="G26" s="100">
        <v>3590</v>
      </c>
      <c r="H26" s="106">
        <v>1408</v>
      </c>
      <c r="I26" s="94">
        <v>0</v>
      </c>
      <c r="J26" s="94">
        <v>0</v>
      </c>
      <c r="K26" s="91">
        <v>1408</v>
      </c>
      <c r="L26" s="107">
        <v>1408</v>
      </c>
      <c r="M26" s="4" t="s">
        <v>47</v>
      </c>
      <c r="O26" s="24" t="s">
        <v>111</v>
      </c>
      <c r="P26" s="24" t="s">
        <v>111</v>
      </c>
      <c r="Q26" s="24"/>
    </row>
    <row r="27" spans="1:17" ht="17.25" customHeight="1">
      <c r="A27" s="4" t="s">
        <v>22</v>
      </c>
      <c r="B27" s="93">
        <v>0</v>
      </c>
      <c r="C27" s="94">
        <v>0</v>
      </c>
      <c r="D27" s="94">
        <v>0</v>
      </c>
      <c r="E27" s="94">
        <v>0</v>
      </c>
      <c r="F27" s="94">
        <v>0</v>
      </c>
      <c r="G27" s="100">
        <v>0</v>
      </c>
      <c r="H27" s="106">
        <v>0</v>
      </c>
      <c r="I27" s="94">
        <v>0</v>
      </c>
      <c r="J27" s="94">
        <v>0</v>
      </c>
      <c r="K27" s="91">
        <v>0</v>
      </c>
      <c r="L27" s="107">
        <v>0</v>
      </c>
      <c r="M27" s="4" t="s">
        <v>22</v>
      </c>
      <c r="O27" s="24" t="s">
        <v>111</v>
      </c>
      <c r="P27" s="24" t="s">
        <v>111</v>
      </c>
      <c r="Q27" s="24"/>
    </row>
    <row r="28" spans="1:17" ht="17.25" customHeight="1">
      <c r="A28" s="4" t="s">
        <v>23</v>
      </c>
      <c r="B28" s="93">
        <v>0</v>
      </c>
      <c r="C28" s="94">
        <v>143104</v>
      </c>
      <c r="D28" s="94">
        <v>0</v>
      </c>
      <c r="E28" s="94">
        <v>0</v>
      </c>
      <c r="F28" s="94">
        <v>143104</v>
      </c>
      <c r="G28" s="100">
        <v>143104</v>
      </c>
      <c r="H28" s="106">
        <v>0</v>
      </c>
      <c r="I28" s="94">
        <v>0</v>
      </c>
      <c r="J28" s="94">
        <v>0</v>
      </c>
      <c r="K28" s="91">
        <v>0</v>
      </c>
      <c r="L28" s="107">
        <v>0</v>
      </c>
      <c r="M28" s="4" t="s">
        <v>23</v>
      </c>
      <c r="O28" s="24" t="s">
        <v>111</v>
      </c>
      <c r="P28" s="24" t="s">
        <v>111</v>
      </c>
      <c r="Q28" s="24"/>
    </row>
    <row r="29" spans="1:17" ht="17.25" customHeight="1">
      <c r="A29" s="4" t="s">
        <v>24</v>
      </c>
      <c r="B29" s="93">
        <v>0</v>
      </c>
      <c r="C29" s="94">
        <v>0</v>
      </c>
      <c r="D29" s="94">
        <v>0</v>
      </c>
      <c r="E29" s="94">
        <v>0</v>
      </c>
      <c r="F29" s="94">
        <v>0</v>
      </c>
      <c r="G29" s="100">
        <v>0</v>
      </c>
      <c r="H29" s="106">
        <v>0</v>
      </c>
      <c r="I29" s="94">
        <v>0</v>
      </c>
      <c r="J29" s="94">
        <v>0</v>
      </c>
      <c r="K29" s="91">
        <v>0</v>
      </c>
      <c r="L29" s="107">
        <v>0</v>
      </c>
      <c r="M29" s="4" t="s">
        <v>24</v>
      </c>
      <c r="O29" s="24" t="s">
        <v>111</v>
      </c>
      <c r="P29" s="24" t="s">
        <v>111</v>
      </c>
      <c r="Q29" s="24"/>
    </row>
    <row r="30" spans="1:17" ht="17.25" customHeight="1">
      <c r="A30" s="4" t="s">
        <v>25</v>
      </c>
      <c r="B30" s="93">
        <v>0</v>
      </c>
      <c r="C30" s="94">
        <v>0</v>
      </c>
      <c r="D30" s="94">
        <v>0</v>
      </c>
      <c r="E30" s="94">
        <v>0</v>
      </c>
      <c r="F30" s="94">
        <v>0</v>
      </c>
      <c r="G30" s="100">
        <v>0</v>
      </c>
      <c r="H30" s="106">
        <v>0</v>
      </c>
      <c r="I30" s="94">
        <v>0</v>
      </c>
      <c r="J30" s="94">
        <v>0</v>
      </c>
      <c r="K30" s="91">
        <v>0</v>
      </c>
      <c r="L30" s="107">
        <v>0</v>
      </c>
      <c r="M30" s="4" t="s">
        <v>25</v>
      </c>
      <c r="O30" s="24" t="s">
        <v>111</v>
      </c>
      <c r="P30" s="24" t="s">
        <v>111</v>
      </c>
      <c r="Q30" s="24"/>
    </row>
    <row r="31" spans="1:17" ht="17.25" customHeight="1">
      <c r="A31" s="4" t="s">
        <v>26</v>
      </c>
      <c r="B31" s="93">
        <v>0</v>
      </c>
      <c r="C31" s="94">
        <v>0</v>
      </c>
      <c r="D31" s="94">
        <v>0</v>
      </c>
      <c r="E31" s="94">
        <v>0</v>
      </c>
      <c r="F31" s="94">
        <v>0</v>
      </c>
      <c r="G31" s="100">
        <v>0</v>
      </c>
      <c r="H31" s="106">
        <v>0</v>
      </c>
      <c r="I31" s="94">
        <v>0</v>
      </c>
      <c r="J31" s="94">
        <v>0</v>
      </c>
      <c r="K31" s="91">
        <v>0</v>
      </c>
      <c r="L31" s="107">
        <v>0</v>
      </c>
      <c r="M31" s="4" t="s">
        <v>26</v>
      </c>
      <c r="O31" s="24" t="s">
        <v>111</v>
      </c>
      <c r="P31" s="24" t="s">
        <v>111</v>
      </c>
      <c r="Q31" s="24"/>
    </row>
    <row r="32" spans="1:17" ht="17.25" customHeight="1">
      <c r="A32" s="4" t="s">
        <v>27</v>
      </c>
      <c r="B32" s="93">
        <v>3190</v>
      </c>
      <c r="C32" s="94">
        <v>0</v>
      </c>
      <c r="D32" s="94">
        <v>0</v>
      </c>
      <c r="E32" s="94">
        <v>0</v>
      </c>
      <c r="F32" s="94">
        <v>3190</v>
      </c>
      <c r="G32" s="100">
        <v>532</v>
      </c>
      <c r="H32" s="106">
        <v>0</v>
      </c>
      <c r="I32" s="94">
        <v>0</v>
      </c>
      <c r="J32" s="94">
        <v>0</v>
      </c>
      <c r="K32" s="91">
        <v>0</v>
      </c>
      <c r="L32" s="107">
        <v>0</v>
      </c>
      <c r="M32" s="4" t="s">
        <v>27</v>
      </c>
      <c r="O32" s="24" t="s">
        <v>111</v>
      </c>
      <c r="P32" s="24" t="s">
        <v>111</v>
      </c>
      <c r="Q32" s="24"/>
    </row>
    <row r="33" spans="1:17" ht="17.25" customHeight="1">
      <c r="A33" s="4" t="s">
        <v>28</v>
      </c>
      <c r="B33" s="93">
        <v>0</v>
      </c>
      <c r="C33" s="94">
        <v>0</v>
      </c>
      <c r="D33" s="94">
        <v>0</v>
      </c>
      <c r="E33" s="94">
        <v>0</v>
      </c>
      <c r="F33" s="94">
        <v>0</v>
      </c>
      <c r="G33" s="100">
        <v>0</v>
      </c>
      <c r="H33" s="106">
        <v>0</v>
      </c>
      <c r="I33" s="94">
        <v>0</v>
      </c>
      <c r="J33" s="94">
        <v>0</v>
      </c>
      <c r="K33" s="91">
        <v>0</v>
      </c>
      <c r="L33" s="107">
        <v>0</v>
      </c>
      <c r="M33" s="4" t="s">
        <v>28</v>
      </c>
      <c r="O33" s="24" t="s">
        <v>111</v>
      </c>
      <c r="P33" s="24" t="s">
        <v>111</v>
      </c>
      <c r="Q33" s="24"/>
    </row>
    <row r="34" spans="1:17" ht="17.25" customHeight="1">
      <c r="A34" s="4" t="s">
        <v>29</v>
      </c>
      <c r="B34" s="93">
        <v>4740</v>
      </c>
      <c r="C34" s="94">
        <v>0</v>
      </c>
      <c r="D34" s="94">
        <v>0</v>
      </c>
      <c r="E34" s="94">
        <v>0</v>
      </c>
      <c r="F34" s="94">
        <v>4740</v>
      </c>
      <c r="G34" s="100">
        <v>1896</v>
      </c>
      <c r="H34" s="106">
        <v>140823</v>
      </c>
      <c r="I34" s="94">
        <v>0</v>
      </c>
      <c r="J34" s="94">
        <v>0</v>
      </c>
      <c r="K34" s="91">
        <v>140823</v>
      </c>
      <c r="L34" s="107">
        <v>79876</v>
      </c>
      <c r="M34" s="4" t="s">
        <v>29</v>
      </c>
      <c r="O34" s="24" t="s">
        <v>111</v>
      </c>
      <c r="P34" s="24" t="s">
        <v>111</v>
      </c>
      <c r="Q34" s="24"/>
    </row>
    <row r="35" spans="1:17" ht="17.25" customHeight="1">
      <c r="A35" s="4" t="s">
        <v>30</v>
      </c>
      <c r="B35" s="93">
        <v>17238</v>
      </c>
      <c r="C35" s="94">
        <v>47030</v>
      </c>
      <c r="D35" s="94">
        <v>0</v>
      </c>
      <c r="E35" s="94">
        <v>0</v>
      </c>
      <c r="F35" s="94">
        <v>64268</v>
      </c>
      <c r="G35" s="100">
        <v>51348</v>
      </c>
      <c r="H35" s="106">
        <v>934</v>
      </c>
      <c r="I35" s="94">
        <v>0</v>
      </c>
      <c r="J35" s="94">
        <v>0</v>
      </c>
      <c r="K35" s="91">
        <v>934</v>
      </c>
      <c r="L35" s="107">
        <v>374</v>
      </c>
      <c r="M35" s="4" t="s">
        <v>30</v>
      </c>
      <c r="O35" s="24" t="s">
        <v>111</v>
      </c>
      <c r="P35" s="24" t="s">
        <v>111</v>
      </c>
      <c r="Q35" s="24"/>
    </row>
    <row r="36" spans="1:17" ht="17.25" customHeight="1">
      <c r="A36" s="4" t="s">
        <v>31</v>
      </c>
      <c r="B36" s="93">
        <v>18002</v>
      </c>
      <c r="C36" s="94">
        <v>0</v>
      </c>
      <c r="D36" s="94">
        <v>0</v>
      </c>
      <c r="E36" s="94">
        <v>0</v>
      </c>
      <c r="F36" s="94">
        <v>18002</v>
      </c>
      <c r="G36" s="100">
        <v>5045</v>
      </c>
      <c r="H36" s="106">
        <v>0</v>
      </c>
      <c r="I36" s="94">
        <v>0</v>
      </c>
      <c r="J36" s="94">
        <v>119818</v>
      </c>
      <c r="K36" s="91">
        <v>119818</v>
      </c>
      <c r="L36" s="107">
        <v>119818</v>
      </c>
      <c r="M36" s="4" t="s">
        <v>31</v>
      </c>
      <c r="O36" s="24" t="s">
        <v>111</v>
      </c>
      <c r="P36" s="24" t="s">
        <v>111</v>
      </c>
      <c r="Q36" s="24"/>
    </row>
    <row r="37" spans="1:17" ht="17.25" customHeight="1">
      <c r="A37" s="4" t="s">
        <v>32</v>
      </c>
      <c r="B37" s="93">
        <v>0</v>
      </c>
      <c r="C37" s="94">
        <v>0</v>
      </c>
      <c r="D37" s="94">
        <v>0</v>
      </c>
      <c r="E37" s="94">
        <v>0</v>
      </c>
      <c r="F37" s="94">
        <v>0</v>
      </c>
      <c r="G37" s="100">
        <v>0</v>
      </c>
      <c r="H37" s="106">
        <v>0</v>
      </c>
      <c r="I37" s="94">
        <v>0</v>
      </c>
      <c r="J37" s="94">
        <v>0</v>
      </c>
      <c r="K37" s="91">
        <v>0</v>
      </c>
      <c r="L37" s="107">
        <v>0</v>
      </c>
      <c r="M37" s="4" t="s">
        <v>32</v>
      </c>
      <c r="O37" s="24" t="s">
        <v>111</v>
      </c>
      <c r="P37" s="24" t="s">
        <v>111</v>
      </c>
      <c r="Q37" s="24"/>
    </row>
    <row r="38" spans="1:17" ht="17.25" customHeight="1">
      <c r="A38" s="4" t="s">
        <v>33</v>
      </c>
      <c r="B38" s="93">
        <v>0</v>
      </c>
      <c r="C38" s="94">
        <v>138217</v>
      </c>
      <c r="D38" s="94">
        <v>0</v>
      </c>
      <c r="E38" s="94">
        <v>0</v>
      </c>
      <c r="F38" s="94">
        <v>138217</v>
      </c>
      <c r="G38" s="100">
        <v>138217</v>
      </c>
      <c r="H38" s="106">
        <v>0</v>
      </c>
      <c r="I38" s="94">
        <v>0</v>
      </c>
      <c r="J38" s="94">
        <v>0</v>
      </c>
      <c r="K38" s="91">
        <v>0</v>
      </c>
      <c r="L38" s="107">
        <v>0</v>
      </c>
      <c r="M38" s="4" t="s">
        <v>33</v>
      </c>
      <c r="O38" s="24" t="s">
        <v>111</v>
      </c>
      <c r="P38" s="24" t="s">
        <v>111</v>
      </c>
      <c r="Q38" s="24"/>
    </row>
    <row r="39" spans="1:17" ht="17.25" customHeight="1">
      <c r="A39" s="4" t="s">
        <v>34</v>
      </c>
      <c r="B39" s="93">
        <v>0</v>
      </c>
      <c r="C39" s="94">
        <v>159221</v>
      </c>
      <c r="D39" s="94">
        <v>0</v>
      </c>
      <c r="E39" s="94">
        <v>0</v>
      </c>
      <c r="F39" s="94">
        <v>159221</v>
      </c>
      <c r="G39" s="100">
        <v>159221</v>
      </c>
      <c r="H39" s="106">
        <v>99</v>
      </c>
      <c r="I39" s="94">
        <v>0</v>
      </c>
      <c r="J39" s="94">
        <v>0</v>
      </c>
      <c r="K39" s="91">
        <v>99</v>
      </c>
      <c r="L39" s="107">
        <v>99</v>
      </c>
      <c r="M39" s="4" t="s">
        <v>34</v>
      </c>
      <c r="O39" s="24" t="s">
        <v>111</v>
      </c>
      <c r="P39" s="24" t="s">
        <v>111</v>
      </c>
      <c r="Q39" s="24"/>
    </row>
    <row r="40" spans="1:17" ht="17.25" customHeight="1">
      <c r="A40" s="4" t="s">
        <v>35</v>
      </c>
      <c r="B40" s="93">
        <v>28</v>
      </c>
      <c r="C40" s="94">
        <v>132084</v>
      </c>
      <c r="D40" s="94">
        <v>0</v>
      </c>
      <c r="E40" s="94">
        <v>0</v>
      </c>
      <c r="F40" s="94">
        <v>132112</v>
      </c>
      <c r="G40" s="100">
        <v>132112</v>
      </c>
      <c r="H40" s="106">
        <v>67213</v>
      </c>
      <c r="I40" s="94">
        <v>0</v>
      </c>
      <c r="J40" s="94">
        <v>0</v>
      </c>
      <c r="K40" s="91">
        <v>67213</v>
      </c>
      <c r="L40" s="107">
        <v>26569</v>
      </c>
      <c r="M40" s="4" t="s">
        <v>35</v>
      </c>
      <c r="O40" s="24" t="s">
        <v>111</v>
      </c>
      <c r="P40" s="24" t="s">
        <v>111</v>
      </c>
      <c r="Q40" s="24"/>
    </row>
    <row r="41" spans="1:17" ht="17.25" customHeight="1">
      <c r="A41" s="4" t="s">
        <v>36</v>
      </c>
      <c r="B41" s="93">
        <v>0</v>
      </c>
      <c r="C41" s="94">
        <v>127438</v>
      </c>
      <c r="D41" s="94">
        <v>0</v>
      </c>
      <c r="E41" s="94">
        <v>0</v>
      </c>
      <c r="F41" s="94">
        <v>127438</v>
      </c>
      <c r="G41" s="100">
        <v>127438</v>
      </c>
      <c r="H41" s="106">
        <v>0</v>
      </c>
      <c r="I41" s="94">
        <v>0</v>
      </c>
      <c r="J41" s="94">
        <v>0</v>
      </c>
      <c r="K41" s="91">
        <v>0</v>
      </c>
      <c r="L41" s="107">
        <v>0</v>
      </c>
      <c r="M41" s="4" t="s">
        <v>36</v>
      </c>
      <c r="O41" s="24" t="s">
        <v>111</v>
      </c>
      <c r="P41" s="24" t="s">
        <v>111</v>
      </c>
      <c r="Q41" s="24"/>
    </row>
    <row r="42" spans="1:17" ht="17.25" customHeight="1">
      <c r="A42" s="4" t="s">
        <v>37</v>
      </c>
      <c r="B42" s="93">
        <v>0</v>
      </c>
      <c r="C42" s="94">
        <v>84881</v>
      </c>
      <c r="D42" s="94">
        <v>0</v>
      </c>
      <c r="E42" s="94">
        <v>0</v>
      </c>
      <c r="F42" s="94">
        <v>84881</v>
      </c>
      <c r="G42" s="100">
        <v>84881</v>
      </c>
      <c r="H42" s="106">
        <v>3077</v>
      </c>
      <c r="I42" s="94">
        <v>0</v>
      </c>
      <c r="J42" s="94">
        <v>0</v>
      </c>
      <c r="K42" s="91">
        <v>3077</v>
      </c>
      <c r="L42" s="107">
        <v>3077</v>
      </c>
      <c r="M42" s="4" t="s">
        <v>37</v>
      </c>
      <c r="O42" s="24" t="s">
        <v>111</v>
      </c>
      <c r="P42" s="24" t="s">
        <v>111</v>
      </c>
      <c r="Q42" s="24"/>
    </row>
    <row r="43" spans="1:17" ht="17.25" customHeight="1">
      <c r="A43" s="4" t="s">
        <v>38</v>
      </c>
      <c r="B43" s="93">
        <v>0</v>
      </c>
      <c r="C43" s="94">
        <v>57718</v>
      </c>
      <c r="D43" s="94">
        <v>593963</v>
      </c>
      <c r="E43" s="94">
        <v>26953201</v>
      </c>
      <c r="F43" s="94">
        <v>27604882</v>
      </c>
      <c r="G43" s="100">
        <v>21154385</v>
      </c>
      <c r="H43" s="106">
        <v>0</v>
      </c>
      <c r="I43" s="94">
        <v>0</v>
      </c>
      <c r="J43" s="94">
        <v>0</v>
      </c>
      <c r="K43" s="91">
        <v>0</v>
      </c>
      <c r="L43" s="107">
        <v>0</v>
      </c>
      <c r="M43" s="4" t="s">
        <v>38</v>
      </c>
      <c r="O43" s="24" t="s">
        <v>111</v>
      </c>
      <c r="P43" s="24" t="s">
        <v>111</v>
      </c>
      <c r="Q43" s="24"/>
    </row>
    <row r="44" spans="1:17" ht="17.25" customHeight="1" thickBot="1">
      <c r="A44" s="5" t="s">
        <v>39</v>
      </c>
      <c r="B44" s="93">
        <v>0</v>
      </c>
      <c r="C44" s="94">
        <v>0</v>
      </c>
      <c r="D44" s="94">
        <v>0</v>
      </c>
      <c r="E44" s="94">
        <v>0</v>
      </c>
      <c r="F44" s="94">
        <v>0</v>
      </c>
      <c r="G44" s="100">
        <v>0</v>
      </c>
      <c r="H44" s="106">
        <v>0</v>
      </c>
      <c r="I44" s="94">
        <v>0</v>
      </c>
      <c r="J44" s="94">
        <v>0</v>
      </c>
      <c r="K44" s="91">
        <v>0</v>
      </c>
      <c r="L44" s="107">
        <v>0</v>
      </c>
      <c r="M44" s="5" t="s">
        <v>39</v>
      </c>
      <c r="O44" s="24" t="s">
        <v>111</v>
      </c>
      <c r="P44" s="24" t="s">
        <v>111</v>
      </c>
      <c r="Q44" s="24"/>
    </row>
    <row r="45" spans="1:17" s="27" customFormat="1" ht="17.25" customHeight="1" thickBot="1">
      <c r="A45" s="39" t="s">
        <v>43</v>
      </c>
      <c r="B45" s="128">
        <v>2954944</v>
      </c>
      <c r="C45" s="129">
        <v>157807</v>
      </c>
      <c r="D45" s="129">
        <v>0</v>
      </c>
      <c r="E45" s="129">
        <v>0</v>
      </c>
      <c r="F45" s="129">
        <v>3112751</v>
      </c>
      <c r="G45" s="122">
        <v>905415</v>
      </c>
      <c r="H45" s="120">
        <v>43561884</v>
      </c>
      <c r="I45" s="129">
        <v>0</v>
      </c>
      <c r="J45" s="129">
        <v>1314413</v>
      </c>
      <c r="K45" s="129">
        <v>44876297</v>
      </c>
      <c r="L45" s="121">
        <v>15751167</v>
      </c>
      <c r="M45" s="39" t="s">
        <v>43</v>
      </c>
      <c r="O45" s="41"/>
      <c r="P45" s="41"/>
      <c r="Q45" s="41"/>
    </row>
    <row r="46" spans="1:17" s="27" customFormat="1" ht="17.25" customHeight="1" thickBot="1">
      <c r="A46" s="39" t="s">
        <v>41</v>
      </c>
      <c r="B46" s="128">
        <v>52174</v>
      </c>
      <c r="C46" s="129">
        <v>893118</v>
      </c>
      <c r="D46" s="129">
        <v>593963</v>
      </c>
      <c r="E46" s="129">
        <v>26953201</v>
      </c>
      <c r="F46" s="129">
        <v>28492456</v>
      </c>
      <c r="G46" s="122">
        <v>22005194</v>
      </c>
      <c r="H46" s="120">
        <v>1208909</v>
      </c>
      <c r="I46" s="129">
        <v>0</v>
      </c>
      <c r="J46" s="129">
        <v>119818</v>
      </c>
      <c r="K46" s="129">
        <v>1328727</v>
      </c>
      <c r="L46" s="121">
        <v>801164</v>
      </c>
      <c r="M46" s="39" t="s">
        <v>41</v>
      </c>
      <c r="O46" s="41"/>
      <c r="P46" s="41"/>
      <c r="Q46" s="41"/>
    </row>
    <row r="47" spans="1:17" s="27" customFormat="1" ht="17.25" customHeight="1" thickBot="1">
      <c r="A47" s="40" t="s">
        <v>42</v>
      </c>
      <c r="B47" s="130">
        <v>3007118</v>
      </c>
      <c r="C47" s="131">
        <v>1050925</v>
      </c>
      <c r="D47" s="131">
        <v>593963</v>
      </c>
      <c r="E47" s="131">
        <v>26953201</v>
      </c>
      <c r="F47" s="131">
        <v>31605207</v>
      </c>
      <c r="G47" s="132">
        <v>22910609</v>
      </c>
      <c r="H47" s="133">
        <v>44770793</v>
      </c>
      <c r="I47" s="131">
        <v>0</v>
      </c>
      <c r="J47" s="131">
        <v>1434231</v>
      </c>
      <c r="K47" s="131">
        <v>46205024</v>
      </c>
      <c r="L47" s="134">
        <v>16552331</v>
      </c>
      <c r="M47" s="40" t="s">
        <v>42</v>
      </c>
      <c r="O47" s="41"/>
      <c r="P47" s="41"/>
      <c r="Q47" s="41"/>
    </row>
    <row r="48" spans="1:17" ht="17.25" customHeight="1">
      <c r="M48" s="146" t="s">
        <v>122</v>
      </c>
    </row>
  </sheetData>
  <mergeCells count="8">
    <mergeCell ref="A3:A5"/>
    <mergeCell ref="B3:G3"/>
    <mergeCell ref="H3:L3"/>
    <mergeCell ref="M3:M5"/>
    <mergeCell ref="B4:F4"/>
    <mergeCell ref="G4:G5"/>
    <mergeCell ref="H4:K4"/>
    <mergeCell ref="L4:L5"/>
  </mergeCells>
  <phoneticPr fontId="2"/>
  <printOptions horizontalCentered="1"/>
  <pageMargins left="0.59055118110236227" right="0.59055118110236227" top="0.59055118110236227" bottom="0.59055118110236227" header="0.19685039370078741" footer="0.19685039370078741"/>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1</vt:lpstr>
      <vt:lpstr>2</vt:lpstr>
      <vt:lpstr>3</vt:lpstr>
      <vt:lpstr>4</vt:lpstr>
      <vt:lpstr>5</vt:lpstr>
      <vt:lpstr>6</vt:lpstr>
      <vt:lpstr>7</vt:lpstr>
      <vt:lpstr>'1'!Print_Area</vt:lpstr>
      <vt:lpstr>'2'!Print_Area</vt:lpstr>
      <vt:lpstr>'3'!Print_Area</vt:lpstr>
      <vt:lpstr>'4'!Print_Area</vt:lpstr>
      <vt:lpstr>'5'!Print_Area</vt:lpstr>
      <vt:lpstr>'6'!Print_Area</vt:lpstr>
      <vt:lpstr>'7'!Print_Area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奈良県</cp:lastModifiedBy>
  <cp:lastPrinted>2023-03-28T02:55:47Z</cp:lastPrinted>
  <dcterms:created xsi:type="dcterms:W3CDTF">2005-03-12T12:54:22Z</dcterms:created>
  <dcterms:modified xsi:type="dcterms:W3CDTF">2024-03-19T02:31:51Z</dcterms:modified>
</cp:coreProperties>
</file>