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220005\bunkazai\●指定文化財管理\R05年度\市町村通知（12月）\★R6 申請について\"/>
    </mc:Choice>
  </mc:AlternateContent>
  <xr:revisionPtr revIDLastSave="0" documentId="13_ncr:1_{34EC2170-C023-4D10-9853-0BF6D36B80D8}" xr6:coauthVersionLast="47" xr6:coauthVersionMax="47" xr10:uidLastSave="{00000000-0000-0000-0000-000000000000}"/>
  <bookViews>
    <workbookView xWindow="-120" yWindow="-120" windowWidth="29040" windowHeight="15840" xr2:uid="{EE21CBF4-6DA8-4A8C-9E49-A85A622E7E3C}"/>
  </bookViews>
  <sheets>
    <sheet name="申請書" sheetId="8" r:id="rId1"/>
    <sheet name="計画書" sheetId="10" r:id="rId2"/>
    <sheet name="別紙" sheetId="1" r:id="rId3"/>
    <sheet name="収支予算書" sheetId="6" r:id="rId4"/>
    <sheet name="貼り付けデータ" sheetId="9" r:id="rId5"/>
  </sheets>
  <definedNames>
    <definedName name="_xlnm._FilterDatabase" localSheetId="3" hidden="1">収支予算書!$A$5:$E$6</definedName>
    <definedName name="aa">#REF!</definedName>
    <definedName name="fff">#REF!</definedName>
    <definedName name="g">#REF!</definedName>
    <definedName name="keihi">#REF!</definedName>
    <definedName name="_xlnm.Print_Area" localSheetId="1">計画書!$A$1:$I$18</definedName>
    <definedName name="_xlnm.Print_Area" localSheetId="3">収支予算書!$A$1:$E$33</definedName>
    <definedName name="_xlnm.Print_Area" localSheetId="0">申請書!$A$1:$M$30</definedName>
    <definedName name="_xlnm.Print_Area" localSheetId="2">別紙!$A$1:$O$29</definedName>
    <definedName name="諸経費率" localSheetId="1">#REF!</definedName>
    <definedName name="諸経費率" localSheetId="0">#REF!</definedName>
    <definedName name="諸経費率">#REF!</definedName>
    <definedName name="電気諸経費率" localSheetId="1">#REF!</definedName>
    <definedName name="電気諸経費率" localSheetId="0">#REF!</definedName>
    <definedName name="電気諸経費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K7" i="1"/>
  <c r="K6" i="1"/>
  <c r="K5" i="1"/>
  <c r="BB1" i="9"/>
  <c r="AV1" i="9"/>
  <c r="AW1" i="9"/>
  <c r="AX1" i="9"/>
  <c r="AY1" i="9"/>
  <c r="AZ1" i="9"/>
  <c r="BA1" i="9"/>
  <c r="AU1" i="9"/>
  <c r="AT1" i="9"/>
  <c r="T1" i="9"/>
  <c r="X1" i="9"/>
  <c r="Y1" i="9"/>
  <c r="AE1" i="9"/>
  <c r="AF1" i="9"/>
  <c r="AN1" i="9"/>
  <c r="AR1" i="9"/>
  <c r="M1" i="9"/>
  <c r="H1" i="9"/>
  <c r="I1" i="9"/>
  <c r="J1" i="9"/>
  <c r="K1" i="9"/>
  <c r="L1" i="9"/>
  <c r="G1" i="9"/>
  <c r="B1" i="9"/>
  <c r="C1" i="9"/>
  <c r="E1" i="9"/>
  <c r="F1" i="9"/>
  <c r="A1" i="9"/>
  <c r="M7" i="6"/>
  <c r="L7" i="6"/>
  <c r="K7" i="6"/>
  <c r="J7" i="6"/>
  <c r="I7" i="6"/>
  <c r="H7" i="6"/>
  <c r="G7" i="6"/>
  <c r="F7" i="6"/>
  <c r="AV5" i="1"/>
  <c r="AU5" i="1"/>
  <c r="AS1" i="9" s="1"/>
  <c r="AT5" i="1"/>
  <c r="AS5" i="1"/>
  <c r="AQ1" i="9" s="1"/>
  <c r="AR5" i="1"/>
  <c r="AP1" i="9" s="1"/>
  <c r="AQ5" i="1"/>
  <c r="AO1" i="9" s="1"/>
  <c r="AP5" i="1"/>
  <c r="AO5" i="1"/>
  <c r="AM1" i="9" s="1"/>
  <c r="AN5" i="1"/>
  <c r="AL1" i="9" s="1"/>
  <c r="AM5" i="1"/>
  <c r="AK1" i="9" s="1"/>
  <c r="AL5" i="1"/>
  <c r="AJ1" i="9" s="1"/>
  <c r="AK5" i="1"/>
  <c r="AI1" i="9" s="1"/>
  <c r="AJ5" i="1"/>
  <c r="AH1" i="9" s="1"/>
  <c r="AI5" i="1"/>
  <c r="AG1" i="9" s="1"/>
  <c r="AH5" i="1"/>
  <c r="AG5" i="1"/>
  <c r="AF5" i="1"/>
  <c r="AD1" i="9" s="1"/>
  <c r="AE5" i="1"/>
  <c r="AC1" i="9" s="1"/>
  <c r="AD5" i="1"/>
  <c r="AB1" i="9" s="1"/>
  <c r="AC5" i="1"/>
  <c r="AA1" i="9" s="1"/>
  <c r="AB5" i="1"/>
  <c r="Z1" i="9" s="1"/>
  <c r="AA5" i="1"/>
  <c r="Z5" i="1"/>
  <c r="Y5" i="1"/>
  <c r="W1" i="9" s="1"/>
  <c r="X5" i="1"/>
  <c r="V1" i="9" s="1"/>
  <c r="W5" i="1"/>
  <c r="U1" i="9" s="1"/>
  <c r="V5" i="1"/>
  <c r="U5" i="1"/>
  <c r="S1" i="9" s="1"/>
  <c r="T5" i="1"/>
  <c r="R1" i="9" s="1"/>
  <c r="S5" i="1"/>
  <c r="Q1" i="9" s="1"/>
  <c r="R5" i="1"/>
  <c r="P1" i="9" s="1"/>
  <c r="Q5" i="1"/>
  <c r="O1" i="9" s="1"/>
  <c r="P5" i="1"/>
  <c r="N1" i="9" s="1"/>
  <c r="P5" i="10"/>
  <c r="O5" i="10"/>
  <c r="N5" i="10"/>
  <c r="M5" i="10"/>
  <c r="L5" i="10"/>
  <c r="K5" i="10"/>
  <c r="J5" i="10"/>
  <c r="S3" i="8"/>
  <c r="R3" i="8"/>
  <c r="Q3" i="8"/>
  <c r="D1" i="9" s="1"/>
  <c r="P3" i="8"/>
  <c r="O3" i="8"/>
  <c r="N3" i="8"/>
  <c r="I7" i="1"/>
  <c r="I6" i="1" l="1"/>
  <c r="M6" i="1" l="1"/>
  <c r="L12" i="1"/>
  <c r="C11" i="6" l="1"/>
  <c r="C19" i="6"/>
  <c r="M26" i="1"/>
  <c r="J13" i="1" l="1"/>
  <c r="L29" i="1" s="1"/>
  <c r="E9" i="10" s="1"/>
  <c r="I12" i="1" l="1"/>
  <c r="I5" i="1"/>
  <c r="L7" i="1"/>
  <c r="L5" i="1"/>
  <c r="M5" i="1" l="1"/>
  <c r="M12" i="1"/>
  <c r="M7" i="1"/>
  <c r="M13" i="1" l="1"/>
  <c r="M29" i="1" s="1"/>
  <c r="N29" i="1" s="1"/>
  <c r="E10" i="10" l="1"/>
  <c r="E11" i="10"/>
</calcChain>
</file>

<file path=xl/sharedStrings.xml><?xml version="1.0" encoding="utf-8"?>
<sst xmlns="http://schemas.openxmlformats.org/spreadsheetml/2006/main" count="142" uniqueCount="112">
  <si>
    <t>自動火災報知設備（Ｐ型）</t>
    <rPh sb="10" eb="11">
      <t>ガタ</t>
    </rPh>
    <phoneticPr fontId="1"/>
  </si>
  <si>
    <t>加圧式消火設備</t>
    <phoneticPr fontId="1"/>
  </si>
  <si>
    <t>自然流下式消火設備</t>
    <phoneticPr fontId="1"/>
  </si>
  <si>
    <t>上水道直結式消火設備</t>
    <phoneticPr fontId="1"/>
  </si>
  <si>
    <t>動力消防ポンプ（可搬式）</t>
    <rPh sb="8" eb="11">
      <t>カハンシキ</t>
    </rPh>
    <phoneticPr fontId="1"/>
  </si>
  <si>
    <t>ドレンチャーヘッド</t>
    <phoneticPr fontId="1"/>
  </si>
  <si>
    <t>避雷設備</t>
    <phoneticPr fontId="1"/>
  </si>
  <si>
    <t>自動火災報知設備（Ｒ型）</t>
    <phoneticPr fontId="1"/>
  </si>
  <si>
    <t>基</t>
    <rPh sb="0" eb="1">
      <t>キ</t>
    </rPh>
    <phoneticPr fontId="1"/>
  </si>
  <si>
    <t>台</t>
    <rPh sb="0" eb="1">
      <t>ダイ</t>
    </rPh>
    <phoneticPr fontId="1"/>
  </si>
  <si>
    <t>個</t>
    <rPh sb="0" eb="1">
      <t>コ</t>
    </rPh>
    <phoneticPr fontId="1"/>
  </si>
  <si>
    <t>b</t>
    <phoneticPr fontId="1"/>
  </si>
  <si>
    <t>c</t>
    <phoneticPr fontId="1"/>
  </si>
  <si>
    <t>e</t>
    <phoneticPr fontId="1"/>
  </si>
  <si>
    <t>回</t>
    <rPh sb="0" eb="1">
      <t>カイ</t>
    </rPh>
    <phoneticPr fontId="1"/>
  </si>
  <si>
    <t>１窓4,900円</t>
    <rPh sb="1" eb="2">
      <t>マド</t>
    </rPh>
    <rPh sb="7" eb="8">
      <t>エン</t>
    </rPh>
    <phoneticPr fontId="1"/>
  </si>
  <si>
    <t>消火栓１基14,900円</t>
    <phoneticPr fontId="1"/>
  </si>
  <si>
    <t>消火栓１基8,200円</t>
    <phoneticPr fontId="1"/>
  </si>
  <si>
    <t>消火栓１基12,300円</t>
    <phoneticPr fontId="1"/>
  </si>
  <si>
    <t>１台55,600円</t>
    <rPh sb="1" eb="2">
      <t>ダイ</t>
    </rPh>
    <rPh sb="8" eb="9">
      <t>エン</t>
    </rPh>
    <phoneticPr fontId="1"/>
  </si>
  <si>
    <t>突針１基8,700円</t>
    <phoneticPr fontId="1"/>
  </si>
  <si>
    <t>点検総数</t>
    <rPh sb="0" eb="2">
      <t>テンケン</t>
    </rPh>
    <rPh sb="2" eb="4">
      <t>ソウスウ</t>
    </rPh>
    <phoneticPr fontId="1"/>
  </si>
  <si>
    <t>調整率</t>
    <rPh sb="0" eb="3">
      <t>チョウセイリツ</t>
    </rPh>
    <phoneticPr fontId="1"/>
  </si>
  <si>
    <t>【防災保守点検】</t>
    <rPh sb="1" eb="3">
      <t>ボウサイ</t>
    </rPh>
    <rPh sb="3" eb="5">
      <t>ホシュ</t>
    </rPh>
    <rPh sb="5" eb="7">
      <t>テンケン</t>
    </rPh>
    <phoneticPr fontId="1"/>
  </si>
  <si>
    <t>自動火災報知設備</t>
    <rPh sb="0" eb="2">
      <t>ジドウ</t>
    </rPh>
    <rPh sb="2" eb="4">
      <t>カサイ</t>
    </rPh>
    <rPh sb="4" eb="6">
      <t>ホウチ</t>
    </rPh>
    <rPh sb="6" eb="8">
      <t>セツビ</t>
    </rPh>
    <phoneticPr fontId="1"/>
  </si>
  <si>
    <t>消火設備</t>
    <rPh sb="0" eb="2">
      <t>ショウカ</t>
    </rPh>
    <rPh sb="2" eb="4">
      <t>セツビ</t>
    </rPh>
    <phoneticPr fontId="1"/>
  </si>
  <si>
    <t>避雷設備</t>
    <rPh sb="0" eb="2">
      <t>ヒライ</t>
    </rPh>
    <rPh sb="2" eb="4">
      <t>セツビ</t>
    </rPh>
    <phoneticPr fontId="1"/>
  </si>
  <si>
    <t>その他</t>
    <rPh sb="2" eb="3">
      <t>タ</t>
    </rPh>
    <phoneticPr fontId="1"/>
  </si>
  <si>
    <t>設備概要</t>
    <rPh sb="0" eb="2">
      <t>セツビ</t>
    </rPh>
    <rPh sb="2" eb="4">
      <t>ガイヨウ</t>
    </rPh>
    <phoneticPr fontId="1"/>
  </si>
  <si>
    <t>計</t>
    <rPh sb="0" eb="1">
      <t>ケイ</t>
    </rPh>
    <phoneticPr fontId="1"/>
  </si>
  <si>
    <t>【機器材の取替等の小修理】</t>
    <phoneticPr fontId="1"/>
  </si>
  <si>
    <t>対象設備</t>
    <rPh sb="0" eb="2">
      <t>タイショウ</t>
    </rPh>
    <rPh sb="2" eb="4">
      <t>セツビ</t>
    </rPh>
    <phoneticPr fontId="1"/>
  </si>
  <si>
    <t>小修理対象設備</t>
    <rPh sb="0" eb="3">
      <t>ショウシュウリ</t>
    </rPh>
    <rPh sb="3" eb="5">
      <t>タイショウ</t>
    </rPh>
    <rPh sb="5" eb="7">
      <t>セツビ</t>
    </rPh>
    <phoneticPr fontId="1"/>
  </si>
  <si>
    <t>その他（防犯設備等）</t>
    <rPh sb="2" eb="3">
      <t>タ</t>
    </rPh>
    <rPh sb="4" eb="6">
      <t>ボウハン</t>
    </rPh>
    <rPh sb="6" eb="8">
      <t>セツビ</t>
    </rPh>
    <rPh sb="8" eb="9">
      <t>トウ</t>
    </rPh>
    <phoneticPr fontId="1"/>
  </si>
  <si>
    <t>合計</t>
    <rPh sb="0" eb="2">
      <t>ゴウケイ</t>
    </rPh>
    <phoneticPr fontId="1"/>
  </si>
  <si>
    <t>事業費（円）</t>
    <rPh sb="0" eb="3">
      <t>ジギョウヒ</t>
    </rPh>
    <rPh sb="4" eb="5">
      <t>エン</t>
    </rPh>
    <phoneticPr fontId="1"/>
  </si>
  <si>
    <t>（単位：円）</t>
    <rPh sb="1" eb="3">
      <t>タンイ</t>
    </rPh>
    <rPh sb="4" eb="5">
      <t>エン</t>
    </rPh>
    <phoneticPr fontId="1"/>
  </si>
  <si>
    <t>具体的な小修理内容</t>
    <rPh sb="0" eb="3">
      <t>グタイテキ</t>
    </rPh>
    <rPh sb="4" eb="7">
      <t>ショウシュウリ</t>
    </rPh>
    <rPh sb="7" eb="9">
      <t>ナイヨウ</t>
    </rPh>
    <phoneticPr fontId="1"/>
  </si>
  <si>
    <t>自動火災
報知設備</t>
    <rPh sb="0" eb="2">
      <t>ジドウ</t>
    </rPh>
    <rPh sb="2" eb="4">
      <t>カサイ</t>
    </rPh>
    <rPh sb="5" eb="7">
      <t>ホウチ</t>
    </rPh>
    <rPh sb="7" eb="9">
      <t>セツビ</t>
    </rPh>
    <phoneticPr fontId="1"/>
  </si>
  <si>
    <t>点検回数
（/年）</t>
    <rPh sb="0" eb="2">
      <t>テンケン</t>
    </rPh>
    <rPh sb="2" eb="4">
      <t>カイスウ</t>
    </rPh>
    <rPh sb="7" eb="8">
      <t>ネン</t>
    </rPh>
    <phoneticPr fontId="1"/>
  </si>
  <si>
    <t>補助対象
点検数</t>
    <rPh sb="0" eb="2">
      <t>ホジョ</t>
    </rPh>
    <rPh sb="2" eb="4">
      <t>タイショウ</t>
    </rPh>
    <rPh sb="5" eb="7">
      <t>テンケン</t>
    </rPh>
    <rPh sb="7" eb="8">
      <t>スウ</t>
    </rPh>
    <phoneticPr fontId="1"/>
  </si>
  <si>
    <t>補助単価上限</t>
    <rPh sb="0" eb="2">
      <t>ホジョ</t>
    </rPh>
    <rPh sb="2" eb="4">
      <t>タンカ</t>
    </rPh>
    <rPh sb="4" eb="6">
      <t>ジョウゲン</t>
    </rPh>
    <phoneticPr fontId="1"/>
  </si>
  <si>
    <t>協議対象</t>
    <phoneticPr fontId="1"/>
  </si>
  <si>
    <t>a</t>
    <phoneticPr fontId="1"/>
  </si>
  <si>
    <t>j</t>
    <phoneticPr fontId="1"/>
  </si>
  <si>
    <t>d</t>
    <phoneticPr fontId="1"/>
  </si>
  <si>
    <t>f
(e×d)</t>
    <phoneticPr fontId="1"/>
  </si>
  <si>
    <t>g
(j×c)</t>
    <phoneticPr fontId="1"/>
  </si>
  <si>
    <t>h
(fとgの低い額)</t>
    <rPh sb="7" eb="8">
      <t>ヒク</t>
    </rPh>
    <rPh sb="9" eb="10">
      <t>ガク</t>
    </rPh>
    <phoneticPr fontId="1"/>
  </si>
  <si>
    <t>令和</t>
    <rPh sb="0" eb="2">
      <t>レイワ</t>
    </rPh>
    <phoneticPr fontId="1"/>
  </si>
  <si>
    <t>年</t>
    <rPh sb="0" eb="1">
      <t>ネン</t>
    </rPh>
    <phoneticPr fontId="1"/>
  </si>
  <si>
    <t>月</t>
    <rPh sb="0" eb="1">
      <t>ガツ</t>
    </rPh>
    <phoneticPr fontId="1"/>
  </si>
  <si>
    <t>日</t>
    <rPh sb="0" eb="1">
      <t>ニチ</t>
    </rPh>
    <phoneticPr fontId="1"/>
  </si>
  <si>
    <t>事業費</t>
    <rPh sb="0" eb="3">
      <t>ジギョウヒ</t>
    </rPh>
    <phoneticPr fontId="1"/>
  </si>
  <si>
    <t>事業費
補助対象経費</t>
    <rPh sb="0" eb="3">
      <t>ジギョウヒ</t>
    </rPh>
    <rPh sb="4" eb="6">
      <t>ホジョ</t>
    </rPh>
    <rPh sb="6" eb="8">
      <t>タイショウ</t>
    </rPh>
    <rPh sb="8" eb="10">
      <t>ケイヒ</t>
    </rPh>
    <phoneticPr fontId="1"/>
  </si>
  <si>
    <t>１．収入</t>
    <rPh sb="2" eb="4">
      <t>シュウニュウ</t>
    </rPh>
    <phoneticPr fontId="1"/>
  </si>
  <si>
    <t>全体計画額</t>
    <phoneticPr fontId="1"/>
  </si>
  <si>
    <t>当該年度
収入予定額</t>
    <phoneticPr fontId="1"/>
  </si>
  <si>
    <t>既収入額</t>
    <phoneticPr fontId="1"/>
  </si>
  <si>
    <t>備考</t>
    <phoneticPr fontId="1"/>
  </si>
  <si>
    <t>計</t>
    <phoneticPr fontId="1"/>
  </si>
  <si>
    <t>２．支出</t>
    <rPh sb="2" eb="4">
      <t>シシュツ</t>
    </rPh>
    <phoneticPr fontId="1"/>
  </si>
  <si>
    <t>区分</t>
    <phoneticPr fontId="1"/>
  </si>
  <si>
    <t>収　　支　　予　　算　　書</t>
    <phoneticPr fontId="1"/>
  </si>
  <si>
    <t>（第３号様式）</t>
    <phoneticPr fontId="1"/>
  </si>
  <si>
    <t>奈良県知事　殿</t>
    <phoneticPr fontId="1"/>
  </si>
  <si>
    <t>文化財保存事業費補助金交付申請書</t>
    <phoneticPr fontId="1"/>
  </si>
  <si>
    <t>事業主体</t>
    <rPh sb="0" eb="2">
      <t>ジギョウ</t>
    </rPh>
    <rPh sb="2" eb="4">
      <t>シュタイ</t>
    </rPh>
    <phoneticPr fontId="1"/>
  </si>
  <si>
    <t>代表者</t>
    <rPh sb="0" eb="3">
      <t>ダイヒョウシャ</t>
    </rPh>
    <phoneticPr fontId="1"/>
  </si>
  <si>
    <t>所在地</t>
    <phoneticPr fontId="1"/>
  </si>
  <si>
    <t>当該年度
支出予定額</t>
    <rPh sb="5" eb="7">
      <t>シシュツ</t>
    </rPh>
    <phoneticPr fontId="1"/>
  </si>
  <si>
    <t>既支出額</t>
    <rPh sb="1" eb="3">
      <t>シシュツ</t>
    </rPh>
    <phoneticPr fontId="1"/>
  </si>
  <si>
    <t>県補助額</t>
    <rPh sb="0" eb="1">
      <t>ケン</t>
    </rPh>
    <rPh sb="1" eb="4">
      <t>ホジョガク</t>
    </rPh>
    <phoneticPr fontId="1"/>
  </si>
  <si>
    <t>市町村
補助額</t>
    <rPh sb="0" eb="3">
      <t>シチョウソン</t>
    </rPh>
    <rPh sb="4" eb="7">
      <t>ホジョガク</t>
    </rPh>
    <phoneticPr fontId="1"/>
  </si>
  <si>
    <t>補助金申請額</t>
    <rPh sb="0" eb="3">
      <t>ホジョキン</t>
    </rPh>
    <rPh sb="3" eb="5">
      <t>シンセイ</t>
    </rPh>
    <rPh sb="5" eb="6">
      <t>ガク</t>
    </rPh>
    <phoneticPr fontId="1"/>
  </si>
  <si>
    <t>事業主
負担額</t>
    <rPh sb="0" eb="3">
      <t>ジギョウヌシ</t>
    </rPh>
    <rPh sb="4" eb="6">
      <t>フタン</t>
    </rPh>
    <rPh sb="6" eb="7">
      <t>ガク</t>
    </rPh>
    <phoneticPr fontId="1"/>
  </si>
  <si>
    <t>防災設備保守点検等</t>
    <rPh sb="0" eb="2">
      <t>ボウサイ</t>
    </rPh>
    <rPh sb="2" eb="4">
      <t>セツビ</t>
    </rPh>
    <rPh sb="4" eb="6">
      <t>ホシュ</t>
    </rPh>
    <rPh sb="6" eb="8">
      <t>テンケン</t>
    </rPh>
    <rPh sb="8" eb="9">
      <t>トウ</t>
    </rPh>
    <phoneticPr fontId="1"/>
  </si>
  <si>
    <t>（単位：円）</t>
    <rPh sb="1" eb="3">
      <t>タンイ</t>
    </rPh>
    <rPh sb="4" eb="5">
      <t>エン</t>
    </rPh>
    <phoneticPr fontId="1"/>
  </si>
  <si>
    <t>協議対象（１個300円）</t>
    <rPh sb="0" eb="2">
      <t>キョウギ</t>
    </rPh>
    <rPh sb="2" eb="4">
      <t>タイショウ</t>
    </rPh>
    <rPh sb="6" eb="7">
      <t>コ</t>
    </rPh>
    <rPh sb="10" eb="11">
      <t>エン</t>
    </rPh>
    <phoneticPr fontId="1"/>
  </si>
  <si>
    <t>協議対象（見積書額）</t>
    <rPh sb="0" eb="2">
      <t>キョウギ</t>
    </rPh>
    <rPh sb="2" eb="4">
      <t>タイショウ</t>
    </rPh>
    <rPh sb="5" eb="8">
      <t>ミツモリショ</t>
    </rPh>
    <rPh sb="8" eb="9">
      <t>ガク</t>
    </rPh>
    <phoneticPr fontId="1"/>
  </si>
  <si>
    <t>補助対象経費
（円）</t>
    <rPh sb="0" eb="2">
      <t>ホジョ</t>
    </rPh>
    <rPh sb="2" eb="4">
      <t>タイショウ</t>
    </rPh>
    <rPh sb="4" eb="6">
      <t>ケイヒ</t>
    </rPh>
    <phoneticPr fontId="1"/>
  </si>
  <si>
    <t>うち補助対象分（円）</t>
    <rPh sb="2" eb="4">
      <t>ホジョ</t>
    </rPh>
    <rPh sb="4" eb="6">
      <t>タイショウ</t>
    </rPh>
    <rPh sb="6" eb="7">
      <t>ブン</t>
    </rPh>
    <phoneticPr fontId="1"/>
  </si>
  <si>
    <t>事業費</t>
    <phoneticPr fontId="1"/>
  </si>
  <si>
    <t>補助対象経費</t>
    <rPh sb="0" eb="2">
      <t>ホジョ</t>
    </rPh>
    <rPh sb="2" eb="4">
      <t>タイショウ</t>
    </rPh>
    <rPh sb="4" eb="6">
      <t>ケイヒ</t>
    </rPh>
    <phoneticPr fontId="1"/>
  </si>
  <si>
    <t>※申請する場合は要事前連絡</t>
    <rPh sb="1" eb="3">
      <t>シンセイ</t>
    </rPh>
    <rPh sb="5" eb="7">
      <t>バアイ</t>
    </rPh>
    <rPh sb="8" eb="9">
      <t>ヨウ</t>
    </rPh>
    <rPh sb="9" eb="11">
      <t>ジゼン</t>
    </rPh>
    <rPh sb="11" eb="13">
      <t>レンラク</t>
    </rPh>
    <phoneticPr fontId="1"/>
  </si>
  <si>
    <t>事業計画書</t>
    <rPh sb="0" eb="2">
      <t>ジギョウ</t>
    </rPh>
    <rPh sb="2" eb="5">
      <t>ケイカクショ</t>
    </rPh>
    <phoneticPr fontId="1"/>
  </si>
  <si>
    <t>事業を行う文化財の名称</t>
    <rPh sb="0" eb="2">
      <t>ジギョウ</t>
    </rPh>
    <rPh sb="3" eb="4">
      <t>オコナ</t>
    </rPh>
    <rPh sb="5" eb="8">
      <t>ブンカザイ</t>
    </rPh>
    <rPh sb="9" eb="11">
      <t>メイショウ</t>
    </rPh>
    <phoneticPr fontId="1"/>
  </si>
  <si>
    <t>事業名</t>
    <rPh sb="0" eb="2">
      <t>ジギョウ</t>
    </rPh>
    <rPh sb="2" eb="3">
      <t>メイ</t>
    </rPh>
    <phoneticPr fontId="1"/>
  </si>
  <si>
    <t>事業を行う場所</t>
    <rPh sb="0" eb="2">
      <t>ジギョウ</t>
    </rPh>
    <rPh sb="3" eb="4">
      <t>オコナ</t>
    </rPh>
    <rPh sb="5" eb="7">
      <t>バショ</t>
    </rPh>
    <phoneticPr fontId="1"/>
  </si>
  <si>
    <t>事業の内容</t>
    <rPh sb="0" eb="2">
      <t>ジギョウ</t>
    </rPh>
    <rPh sb="3" eb="5">
      <t>ナイヨウ</t>
    </rPh>
    <phoneticPr fontId="1"/>
  </si>
  <si>
    <t>経費</t>
    <rPh sb="0" eb="2">
      <t>ケイヒ</t>
    </rPh>
    <phoneticPr fontId="1"/>
  </si>
  <si>
    <t>補助金を必要とする理由</t>
    <rPh sb="0" eb="3">
      <t>ホジョキン</t>
    </rPh>
    <rPh sb="4" eb="6">
      <t>ヒツヨウ</t>
    </rPh>
    <rPh sb="9" eb="11">
      <t>リユウ</t>
    </rPh>
    <phoneticPr fontId="1"/>
  </si>
  <si>
    <t>事業実施方法</t>
    <rPh sb="0" eb="2">
      <t>ジギョウ</t>
    </rPh>
    <rPh sb="2" eb="4">
      <t>ジッシ</t>
    </rPh>
    <rPh sb="4" eb="6">
      <t>ホウホウ</t>
    </rPh>
    <phoneticPr fontId="1"/>
  </si>
  <si>
    <t>事業着手予定日</t>
    <rPh sb="0" eb="2">
      <t>ジギョウ</t>
    </rPh>
    <rPh sb="2" eb="4">
      <t>チャクシュ</t>
    </rPh>
    <rPh sb="4" eb="7">
      <t>ヨテイビ</t>
    </rPh>
    <phoneticPr fontId="1"/>
  </si>
  <si>
    <t>事業完了予定日</t>
    <rPh sb="0" eb="2">
      <t>ジギョウ</t>
    </rPh>
    <rPh sb="2" eb="4">
      <t>カンリョウ</t>
    </rPh>
    <rPh sb="4" eb="7">
      <t>ヨテイビ</t>
    </rPh>
    <phoneticPr fontId="1"/>
  </si>
  <si>
    <t>その他参考事項</t>
    <rPh sb="2" eb="3">
      <t>タ</t>
    </rPh>
    <rPh sb="3" eb="5">
      <t>サンコウ</t>
    </rPh>
    <rPh sb="5" eb="7">
      <t>ジコウ</t>
    </rPh>
    <phoneticPr fontId="1"/>
  </si>
  <si>
    <t>総事業費</t>
    <rPh sb="0" eb="1">
      <t>ソウ</t>
    </rPh>
    <rPh sb="1" eb="4">
      <t>ジギョウヒ</t>
    </rPh>
    <phoneticPr fontId="1"/>
  </si>
  <si>
    <t>補助対象事業費</t>
    <rPh sb="0" eb="2">
      <t>ホジョ</t>
    </rPh>
    <rPh sb="2" eb="4">
      <t>タイショウ</t>
    </rPh>
    <rPh sb="4" eb="7">
      <t>ジギョウヒ</t>
    </rPh>
    <phoneticPr fontId="1"/>
  </si>
  <si>
    <t>補助金の申請額</t>
    <rPh sb="0" eb="3">
      <t>ホジョキン</t>
    </rPh>
    <rPh sb="4" eb="7">
      <t>シンセイガク</t>
    </rPh>
    <phoneticPr fontId="1"/>
  </si>
  <si>
    <t>円</t>
    <rPh sb="0" eb="1">
      <t>エン</t>
    </rPh>
    <phoneticPr fontId="1"/>
  </si>
  <si>
    <t>（補助率50％）</t>
    <rPh sb="1" eb="4">
      <t>ホジョリツ</t>
    </rPh>
    <phoneticPr fontId="1"/>
  </si>
  <si>
    <t>指定文化財管理費奈良県補助事業</t>
    <phoneticPr fontId="1"/>
  </si>
  <si>
    <t>防災設備の保守点検等</t>
    <phoneticPr fontId="1"/>
  </si>
  <si>
    <t>回線</t>
    <rPh sb="0" eb="2">
      <t>カイセン</t>
    </rPh>
    <phoneticPr fontId="1"/>
  </si>
  <si>
    <t>ヶ所</t>
    <rPh sb="1" eb="2">
      <t>ショ</t>
    </rPh>
    <phoneticPr fontId="1"/>
  </si>
  <si>
    <t>※申請する場合は要事前連絡</t>
    <phoneticPr fontId="1"/>
  </si>
  <si>
    <t>補助対象限度額（円）</t>
    <rPh sb="0" eb="2">
      <t>ホジョ</t>
    </rPh>
    <rPh sb="2" eb="4">
      <t>タイショウ</t>
    </rPh>
    <rPh sb="4" eb="6">
      <t>ゲンド</t>
    </rPh>
    <rPh sb="6" eb="7">
      <t>ガク</t>
    </rPh>
    <phoneticPr fontId="1"/>
  </si>
  <si>
    <t>※補助対象設備に限定した事業費の見積もりがある場合、補助対象点検数（c）と同数を点検総数(b)に入力する
　自動火災報知器（Ｒ型）は見積もり額によること（文化庁より）
　ドレンチャーヘッド300円（文化庁協議済）
　調整率について、自動火災報知設備及び避雷設備はc/b、消火設備は(各c×補助単価上限の合計)/(各b×補助単価上限の合計)
　補助対象限度額について、年１回の点検の場合、１／２の補助額とする（避雷針設備を除く。）</t>
    <rPh sb="1" eb="5">
      <t>ホジョタイショウ</t>
    </rPh>
    <rPh sb="5" eb="7">
      <t>セツビ</t>
    </rPh>
    <rPh sb="8" eb="10">
      <t>ゲンテイ</t>
    </rPh>
    <rPh sb="12" eb="15">
      <t>ジギョウヒ</t>
    </rPh>
    <rPh sb="16" eb="18">
      <t>ミツ</t>
    </rPh>
    <rPh sb="23" eb="25">
      <t>バアイ</t>
    </rPh>
    <rPh sb="26" eb="30">
      <t>ホジョタイショウ</t>
    </rPh>
    <rPh sb="30" eb="32">
      <t>テンケン</t>
    </rPh>
    <rPh sb="32" eb="33">
      <t>スウ</t>
    </rPh>
    <rPh sb="37" eb="39">
      <t>ドウスウ</t>
    </rPh>
    <rPh sb="40" eb="44">
      <t>テンケンソウスウ</t>
    </rPh>
    <rPh sb="48" eb="50">
      <t>ニュウリョク</t>
    </rPh>
    <rPh sb="54" eb="56">
      <t>ジドウ</t>
    </rPh>
    <rPh sb="56" eb="58">
      <t>カサイ</t>
    </rPh>
    <rPh sb="58" eb="61">
      <t>ホウチキ</t>
    </rPh>
    <rPh sb="63" eb="64">
      <t>ガタ</t>
    </rPh>
    <rPh sb="66" eb="68">
      <t>ミツ</t>
    </rPh>
    <rPh sb="70" eb="71">
      <t>ガク</t>
    </rPh>
    <rPh sb="77" eb="80">
      <t>ブンカチョウ</t>
    </rPh>
    <rPh sb="108" eb="111">
      <t>チョウセイリツ</t>
    </rPh>
    <rPh sb="116" eb="118">
      <t>ジドウ</t>
    </rPh>
    <rPh sb="118" eb="120">
      <t>カサイ</t>
    </rPh>
    <rPh sb="120" eb="122">
      <t>ホウチ</t>
    </rPh>
    <rPh sb="122" eb="124">
      <t>セツビ</t>
    </rPh>
    <rPh sb="124" eb="125">
      <t>オヨ</t>
    </rPh>
    <rPh sb="126" eb="128">
      <t>ヒライ</t>
    </rPh>
    <rPh sb="128" eb="130">
      <t>セツビ</t>
    </rPh>
    <rPh sb="135" eb="137">
      <t>ショウカ</t>
    </rPh>
    <rPh sb="137" eb="139">
      <t>セツビ</t>
    </rPh>
    <rPh sb="141" eb="142">
      <t>カク</t>
    </rPh>
    <rPh sb="144" eb="146">
      <t>ホジョ</t>
    </rPh>
    <rPh sb="146" eb="148">
      <t>タンカ</t>
    </rPh>
    <rPh sb="148" eb="150">
      <t>ジョウゲン</t>
    </rPh>
    <rPh sb="151" eb="153">
      <t>ゴウケイ</t>
    </rPh>
    <rPh sb="156" eb="157">
      <t>カク</t>
    </rPh>
    <rPh sb="159" eb="161">
      <t>ホジョ</t>
    </rPh>
    <rPh sb="161" eb="163">
      <t>タンカ</t>
    </rPh>
    <rPh sb="163" eb="165">
      <t>ジョウゲン</t>
    </rPh>
    <rPh sb="166" eb="168">
      <t>ゴウケイ</t>
    </rPh>
    <rPh sb="183" eb="184">
      <t>ネン</t>
    </rPh>
    <rPh sb="185" eb="186">
      <t>カイ</t>
    </rPh>
    <rPh sb="187" eb="189">
      <t>テンケン</t>
    </rPh>
    <rPh sb="190" eb="192">
      <t>バアイ</t>
    </rPh>
    <rPh sb="204" eb="209">
      <t>ヒライシンセツビ</t>
    </rPh>
    <rPh sb="210" eb="211">
      <t>ノゾ</t>
    </rPh>
    <phoneticPr fontId="1"/>
  </si>
  <si>
    <t>別紙</t>
    <rPh sb="0" eb="2">
      <t>ベッシ</t>
    </rPh>
    <phoneticPr fontId="1"/>
  </si>
  <si>
    <t>　　令和６年度に文化財保存事業を実施したいので補助金を交付されるよう奈良県文化財保存事業費補助金交付要綱第６条の規定により別紙関係書類を添えて申請します。</t>
    <rPh sb="2" eb="4">
      <t>レイワ</t>
    </rPh>
    <phoneticPr fontId="1"/>
  </si>
  <si>
    <t>（第１号様式）</t>
    <phoneticPr fontId="1"/>
  </si>
  <si>
    <t>（第２号様式）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</si>
</sst>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明朝"/>
      <family val="2"/>
      <charset val="128"/>
    </font>
    <font>
      <sz val="6"/>
      <name val="ＭＳ 明朝"/>
      <family val="2"/>
      <charset val="128"/>
    </font>
    <font>
      <sz val="11"/>
      <color theme="1"/>
      <name val="ＭＳ 明朝"/>
      <family val="2"/>
      <charset val="128"/>
    </font>
    <font>
      <sz val="12"/>
      <color theme="1"/>
      <name val="ＭＳ 明朝"/>
      <family val="2"/>
      <charset val="128"/>
    </font>
    <font>
      <sz val="12"/>
      <color theme="1"/>
      <name val="ＭＳ 明朝"/>
      <family val="1"/>
      <charset val="128"/>
    </font>
    <font>
      <sz val="14"/>
      <color theme="1"/>
      <name val="ＭＳ 明朝"/>
      <family val="1"/>
      <charset val="128"/>
    </font>
    <font>
      <sz val="14"/>
      <color theme="1"/>
      <name val="ＭＳ 明朝"/>
      <family val="2"/>
      <charset val="128"/>
    </font>
    <font>
      <b/>
      <sz val="14"/>
      <color theme="1"/>
      <name val="ＭＳ 明朝"/>
      <family val="1"/>
      <charset val="128"/>
    </font>
    <font>
      <b/>
      <sz val="18"/>
      <color theme="1"/>
      <name val="ＭＳ 明朝"/>
      <family val="1"/>
      <charset val="128"/>
    </font>
    <font>
      <sz val="11"/>
      <name val="ＭＳ Ｐゴシック"/>
      <family val="3"/>
      <charset val="128"/>
    </font>
    <font>
      <sz val="16"/>
      <color theme="1"/>
      <name val="ＭＳ 明朝"/>
      <family val="2"/>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dotted">
        <color indexed="64"/>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top style="dotted">
        <color indexed="64"/>
      </top>
      <bottom style="medium">
        <color indexed="64"/>
      </bottom>
      <diagonal/>
    </border>
    <border>
      <left/>
      <right/>
      <top/>
      <bottom style="dotted">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dotted">
        <color indexed="64"/>
      </top>
      <bottom style="dotted">
        <color indexed="64"/>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9" fillId="0" borderId="0">
      <alignment vertical="center"/>
    </xf>
  </cellStyleXfs>
  <cellXfs count="208">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5" xfId="0" applyFont="1" applyBorder="1" applyAlignment="1">
      <alignment horizontal="center"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3" xfId="0" applyFont="1" applyBorder="1" applyAlignment="1">
      <alignment horizontal="left" vertical="center"/>
    </xf>
    <xf numFmtId="0" fontId="5" fillId="0" borderId="47" xfId="0" applyFont="1" applyBorder="1" applyAlignment="1">
      <alignment horizontal="left" vertical="center"/>
    </xf>
    <xf numFmtId="0" fontId="5" fillId="0" borderId="23" xfId="0" applyFont="1" applyBorder="1" applyAlignment="1">
      <alignment vertical="center"/>
    </xf>
    <xf numFmtId="0" fontId="5" fillId="0" borderId="27" xfId="0" applyFont="1" applyBorder="1" applyAlignment="1">
      <alignment vertical="center" wrapText="1"/>
    </xf>
    <xf numFmtId="0" fontId="5" fillId="0" borderId="16"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13" xfId="0" applyFont="1" applyBorder="1" applyAlignment="1">
      <alignment vertical="center"/>
    </xf>
    <xf numFmtId="0" fontId="5" fillId="0" borderId="29"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left" vertical="center"/>
    </xf>
    <xf numFmtId="0" fontId="5" fillId="0" borderId="56" xfId="0" applyFont="1" applyBorder="1" applyAlignment="1">
      <alignment vertical="center"/>
    </xf>
    <xf numFmtId="0" fontId="5" fillId="0" borderId="46" xfId="0" applyFont="1" applyBorder="1" applyAlignment="1">
      <alignment vertical="center"/>
    </xf>
    <xf numFmtId="0" fontId="5" fillId="0" borderId="57" xfId="0" applyFont="1" applyBorder="1" applyAlignment="1">
      <alignment vertical="center"/>
    </xf>
    <xf numFmtId="0" fontId="4" fillId="0" borderId="5" xfId="0" applyFont="1" applyBorder="1" applyAlignment="1">
      <alignment horizontal="center" vertical="center" wrapText="1"/>
    </xf>
    <xf numFmtId="0" fontId="0" fillId="0" borderId="0" xfId="0" applyBorder="1" applyAlignment="1">
      <alignment horizontal="left" vertical="center" wrapText="1"/>
    </xf>
    <xf numFmtId="0" fontId="8" fillId="0" borderId="0" xfId="0" applyFont="1" applyAlignment="1">
      <alignment horizontal="left" vertical="center"/>
    </xf>
    <xf numFmtId="38" fontId="7" fillId="0" borderId="13" xfId="1" applyFont="1" applyBorder="1" applyAlignment="1">
      <alignment horizontal="right" vertical="center"/>
    </xf>
    <xf numFmtId="0" fontId="6" fillId="0" borderId="20" xfId="0" applyFont="1" applyBorder="1" applyAlignment="1">
      <alignment horizontal="right" vertical="center"/>
    </xf>
    <xf numFmtId="0" fontId="5" fillId="0" borderId="19" xfId="0" applyFont="1" applyBorder="1" applyAlignment="1">
      <alignment horizontal="right" vertical="center"/>
    </xf>
    <xf numFmtId="38" fontId="5" fillId="0" borderId="20" xfId="1" applyFont="1" applyBorder="1" applyAlignment="1">
      <alignment horizontal="right" vertical="center"/>
    </xf>
    <xf numFmtId="38" fontId="5" fillId="0" borderId="22" xfId="1" applyFont="1" applyBorder="1" applyAlignment="1">
      <alignment horizontal="right" vertical="center"/>
    </xf>
    <xf numFmtId="0" fontId="5" fillId="0" borderId="25" xfId="0" applyFont="1" applyBorder="1" applyAlignment="1">
      <alignment horizontal="right" vertical="center"/>
    </xf>
    <xf numFmtId="0" fontId="5" fillId="0" borderId="24" xfId="0" applyFont="1" applyBorder="1" applyAlignment="1">
      <alignment horizontal="right" vertical="center"/>
    </xf>
    <xf numFmtId="38" fontId="5" fillId="0" borderId="25" xfId="1" applyFont="1" applyBorder="1" applyAlignment="1">
      <alignment horizontal="right" vertical="center"/>
    </xf>
    <xf numFmtId="0" fontId="5" fillId="0" borderId="10" xfId="0" applyFont="1" applyBorder="1" applyAlignment="1">
      <alignment horizontal="right" vertical="center"/>
    </xf>
    <xf numFmtId="0" fontId="5" fillId="0" borderId="31" xfId="0" applyFont="1" applyBorder="1" applyAlignment="1">
      <alignment horizontal="right" vertical="center"/>
    </xf>
    <xf numFmtId="0" fontId="5" fillId="0" borderId="36" xfId="0" applyFont="1" applyBorder="1" applyAlignment="1">
      <alignment horizontal="right" vertical="center"/>
    </xf>
    <xf numFmtId="0" fontId="5" fillId="0" borderId="35" xfId="0" applyFont="1" applyBorder="1" applyAlignment="1">
      <alignment horizontal="right" vertical="center"/>
    </xf>
    <xf numFmtId="9" fontId="5" fillId="0" borderId="36" xfId="0" applyNumberFormat="1" applyFont="1" applyBorder="1" applyAlignment="1">
      <alignment horizontal="right" vertical="center"/>
    </xf>
    <xf numFmtId="38" fontId="5" fillId="0" borderId="36" xfId="1" applyFont="1" applyBorder="1" applyAlignment="1">
      <alignment horizontal="right" vertical="center"/>
    </xf>
    <xf numFmtId="38" fontId="5" fillId="0" borderId="38" xfId="1" applyFont="1" applyBorder="1" applyAlignment="1">
      <alignment horizontal="right" vertical="center"/>
    </xf>
    <xf numFmtId="38" fontId="5" fillId="0" borderId="34" xfId="0" applyNumberFormat="1" applyFont="1" applyBorder="1" applyAlignment="1">
      <alignment vertical="center"/>
    </xf>
    <xf numFmtId="0" fontId="5" fillId="0" borderId="58" xfId="0" applyFont="1" applyBorder="1" applyAlignment="1">
      <alignment vertical="center"/>
    </xf>
    <xf numFmtId="38" fontId="7" fillId="0" borderId="11" xfId="0" applyNumberFormat="1" applyFont="1" applyBorder="1" applyAlignment="1">
      <alignment horizontal="right" vertical="center"/>
    </xf>
    <xf numFmtId="0" fontId="7" fillId="0" borderId="54" xfId="0" applyFont="1" applyBorder="1" applyAlignment="1">
      <alignment horizontal="center" vertical="center" wrapText="1"/>
    </xf>
    <xf numFmtId="0" fontId="7" fillId="0" borderId="16" xfId="0" applyFont="1" applyBorder="1" applyAlignment="1">
      <alignment horizontal="center" vertical="center" wrapText="1"/>
    </xf>
    <xf numFmtId="0" fontId="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lignment vertical="center"/>
    </xf>
    <xf numFmtId="0" fontId="4" fillId="0" borderId="6" xfId="0" applyFont="1" applyBorder="1" applyAlignment="1">
      <alignment horizontal="center" vertical="center"/>
    </xf>
    <xf numFmtId="0" fontId="4" fillId="0" borderId="6" xfId="0" applyFont="1" applyBorder="1">
      <alignment vertical="center"/>
    </xf>
    <xf numFmtId="0" fontId="10" fillId="0" borderId="0" xfId="0" applyFont="1" applyAlignment="1">
      <alignment vertical="center"/>
    </xf>
    <xf numFmtId="0" fontId="3" fillId="0" borderId="0" xfId="0" applyFont="1" applyAlignment="1">
      <alignment vertical="top"/>
    </xf>
    <xf numFmtId="0" fontId="3" fillId="0" borderId="0" xfId="0" applyFont="1" applyAlignment="1">
      <alignment vertical="distributed"/>
    </xf>
    <xf numFmtId="0" fontId="4" fillId="0" borderId="1" xfId="0" applyFont="1" applyBorder="1" applyAlignment="1">
      <alignment vertical="center" wrapText="1"/>
    </xf>
    <xf numFmtId="0" fontId="6" fillId="2" borderId="20" xfId="0" applyFont="1" applyFill="1" applyBorder="1" applyAlignment="1" applyProtection="1">
      <alignment horizontal="right" vertical="center"/>
      <protection locked="0"/>
    </xf>
    <xf numFmtId="0" fontId="5" fillId="2" borderId="25" xfId="0" applyFont="1" applyFill="1" applyBorder="1" applyAlignment="1" applyProtection="1">
      <alignment horizontal="right" vertical="center"/>
      <protection locked="0"/>
    </xf>
    <xf numFmtId="0" fontId="5" fillId="3" borderId="21" xfId="0" applyFont="1" applyFill="1" applyBorder="1" applyAlignment="1" applyProtection="1">
      <alignment horizontal="right" vertical="center"/>
      <protection locked="0"/>
    </xf>
    <xf numFmtId="38" fontId="5" fillId="3" borderId="21" xfId="1" applyFont="1" applyFill="1" applyBorder="1" applyAlignment="1" applyProtection="1">
      <alignment horizontal="right" vertical="center"/>
      <protection locked="0"/>
    </xf>
    <xf numFmtId="38" fontId="5" fillId="3" borderId="9" xfId="1" applyFont="1" applyFill="1" applyBorder="1" applyAlignment="1" applyProtection="1">
      <alignment horizontal="right" vertical="center"/>
      <protection locked="0"/>
    </xf>
    <xf numFmtId="38" fontId="5" fillId="3" borderId="33" xfId="1" applyFont="1" applyFill="1" applyBorder="1" applyAlignment="1" applyProtection="1">
      <alignment horizontal="right" vertical="center"/>
      <protection locked="0"/>
    </xf>
    <xf numFmtId="38" fontId="5" fillId="3" borderId="37" xfId="1" applyFont="1" applyFill="1" applyBorder="1" applyAlignment="1" applyProtection="1">
      <alignment horizontal="right" vertical="center"/>
      <protection locked="0"/>
    </xf>
    <xf numFmtId="38" fontId="5" fillId="3" borderId="22" xfId="1" applyFont="1" applyFill="1" applyBorder="1" applyAlignment="1" applyProtection="1">
      <alignment horizontal="right" vertical="center"/>
      <protection locked="0"/>
    </xf>
    <xf numFmtId="38" fontId="5" fillId="3" borderId="26" xfId="1" applyFont="1" applyFill="1" applyBorder="1" applyAlignment="1" applyProtection="1">
      <alignment horizontal="right" vertical="center"/>
      <protection locked="0"/>
    </xf>
    <xf numFmtId="38" fontId="5" fillId="3" borderId="38" xfId="1" applyFont="1" applyFill="1" applyBorder="1" applyAlignment="1" applyProtection="1">
      <alignment horizontal="right" vertical="center"/>
      <protection locked="0"/>
    </xf>
    <xf numFmtId="38" fontId="0" fillId="0" borderId="0" xfId="0" applyNumberFormat="1">
      <alignment vertical="center"/>
    </xf>
    <xf numFmtId="0" fontId="4" fillId="3" borderId="1" xfId="0" applyFont="1" applyFill="1" applyBorder="1" applyProtection="1">
      <alignment vertical="center"/>
      <protection locked="0"/>
    </xf>
    <xf numFmtId="0" fontId="3" fillId="0" borderId="0" xfId="0" applyFont="1" applyProtection="1">
      <alignment vertical="center"/>
      <protection locked="0"/>
    </xf>
    <xf numFmtId="0" fontId="3" fillId="0" borderId="0" xfId="0" applyFont="1" applyBorder="1">
      <alignment vertical="center"/>
    </xf>
    <xf numFmtId="0" fontId="4" fillId="0" borderId="1" xfId="0" applyFont="1" applyFill="1" applyBorder="1" applyProtection="1">
      <alignment vertical="center"/>
    </xf>
    <xf numFmtId="0" fontId="4" fillId="0" borderId="65" xfId="0" applyFont="1" applyFill="1" applyBorder="1" applyProtection="1">
      <alignment vertical="center"/>
    </xf>
    <xf numFmtId="0" fontId="4" fillId="0" borderId="63" xfId="0" applyFont="1" applyFill="1" applyBorder="1" applyProtection="1">
      <alignment vertical="center"/>
    </xf>
    <xf numFmtId="0" fontId="4" fillId="0" borderId="64" xfId="0" applyFont="1" applyFill="1" applyBorder="1" applyProtection="1">
      <alignment vertical="center"/>
    </xf>
    <xf numFmtId="0" fontId="4" fillId="0" borderId="63" xfId="0" applyFont="1" applyBorder="1" applyAlignment="1" applyProtection="1">
      <alignment vertical="center" wrapText="1"/>
    </xf>
    <xf numFmtId="0" fontId="4" fillId="0" borderId="1" xfId="0" applyFont="1" applyFill="1" applyBorder="1" applyAlignment="1" applyProtection="1">
      <alignment vertical="center" wrapText="1"/>
      <protection locked="0"/>
    </xf>
    <xf numFmtId="38" fontId="4" fillId="3" borderId="1" xfId="1" applyFont="1" applyFill="1" applyBorder="1" applyProtection="1">
      <alignment vertical="center"/>
      <protection locked="0"/>
    </xf>
    <xf numFmtId="38" fontId="4" fillId="0" borderId="6" xfId="1" applyFont="1" applyBorder="1">
      <alignment vertical="center"/>
    </xf>
    <xf numFmtId="0" fontId="4" fillId="0" borderId="66" xfId="0" applyFont="1" applyBorder="1">
      <alignment vertical="center"/>
    </xf>
    <xf numFmtId="0" fontId="5" fillId="0" borderId="67" xfId="0" applyFont="1" applyFill="1" applyBorder="1" applyAlignment="1" applyProtection="1">
      <alignment horizontal="right" vertical="center"/>
      <protection hidden="1"/>
    </xf>
    <xf numFmtId="38" fontId="5" fillId="0" borderId="58" xfId="0" applyNumberFormat="1" applyFont="1" applyBorder="1" applyAlignment="1">
      <alignment vertical="center"/>
    </xf>
    <xf numFmtId="0" fontId="5" fillId="3" borderId="68" xfId="0" applyFont="1" applyFill="1" applyBorder="1" applyAlignment="1" applyProtection="1">
      <alignment horizontal="right" vertical="center"/>
      <protection locked="0"/>
    </xf>
    <xf numFmtId="38" fontId="5" fillId="0" borderId="62" xfId="1" applyFont="1" applyBorder="1" applyAlignment="1">
      <alignment horizontal="right" vertical="center"/>
    </xf>
    <xf numFmtId="9" fontId="5" fillId="0" borderId="69" xfId="0" applyNumberFormat="1" applyFont="1" applyBorder="1" applyAlignment="1">
      <alignment horizontal="right" vertical="center"/>
    </xf>
    <xf numFmtId="9" fontId="5" fillId="0" borderId="22" xfId="0" applyNumberFormat="1" applyFont="1" applyBorder="1" applyAlignment="1">
      <alignment horizontal="right" vertical="center"/>
    </xf>
    <xf numFmtId="0" fontId="5" fillId="0" borderId="50" xfId="0" applyFont="1" applyBorder="1" applyAlignment="1">
      <alignment horizontal="center" vertical="center"/>
    </xf>
    <xf numFmtId="0" fontId="5" fillId="0" borderId="49" xfId="0" applyFont="1" applyBorder="1" applyAlignment="1">
      <alignment horizontal="center" vertical="center"/>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0" fillId="0" borderId="70" xfId="0" applyBorder="1" applyAlignment="1">
      <alignment vertical="center"/>
    </xf>
    <xf numFmtId="0" fontId="8" fillId="0" borderId="0" xfId="0" applyFont="1" applyBorder="1" applyAlignment="1">
      <alignment horizontal="left" vertical="center"/>
    </xf>
    <xf numFmtId="0" fontId="0" fillId="0" borderId="0" xfId="0" applyBorder="1" applyAlignment="1">
      <alignment horizontal="right" vertical="center"/>
    </xf>
    <xf numFmtId="0" fontId="5" fillId="0" borderId="16" xfId="0" applyFont="1" applyBorder="1" applyAlignment="1">
      <alignment horizontal="center" vertical="center"/>
    </xf>
    <xf numFmtId="0" fontId="4" fillId="0" borderId="70" xfId="0" applyFont="1" applyBorder="1" applyAlignment="1">
      <alignment horizontal="center" vertical="center"/>
    </xf>
    <xf numFmtId="0" fontId="5" fillId="0" borderId="16" xfId="0" applyFont="1" applyBorder="1" applyAlignment="1">
      <alignment horizontal="center" vertical="center" wrapText="1"/>
    </xf>
    <xf numFmtId="0" fontId="4" fillId="0" borderId="71" xfId="0" applyFont="1" applyBorder="1" applyAlignment="1">
      <alignment horizontal="center" vertical="center" wrapText="1"/>
    </xf>
    <xf numFmtId="38" fontId="5" fillId="0" borderId="23" xfId="1" applyFont="1" applyBorder="1" applyAlignment="1">
      <alignment horizontal="right" vertical="center"/>
    </xf>
    <xf numFmtId="38" fontId="5" fillId="0" borderId="27" xfId="1" applyFont="1" applyBorder="1" applyAlignment="1">
      <alignment horizontal="right" vertical="center"/>
    </xf>
    <xf numFmtId="38" fontId="5" fillId="0" borderId="13" xfId="1" applyFont="1" applyBorder="1" applyAlignment="1">
      <alignment horizontal="right" vertical="center"/>
    </xf>
    <xf numFmtId="38" fontId="5" fillId="0" borderId="48" xfId="0" applyNumberFormat="1" applyFont="1" applyBorder="1" applyAlignment="1">
      <alignment vertical="center"/>
    </xf>
    <xf numFmtId="0" fontId="6" fillId="0" borderId="13" xfId="0" applyFont="1" applyBorder="1" applyAlignment="1">
      <alignment horizontal="left" vertical="center"/>
    </xf>
    <xf numFmtId="0" fontId="5" fillId="0" borderId="51" xfId="0" applyFont="1" applyBorder="1" applyAlignment="1">
      <alignment horizontal="center" vertical="center" wrapText="1"/>
    </xf>
    <xf numFmtId="38" fontId="5" fillId="3" borderId="53" xfId="1" applyFont="1" applyFill="1" applyBorder="1" applyAlignment="1" applyProtection="1">
      <alignment vertical="center"/>
      <protection locked="0"/>
    </xf>
    <xf numFmtId="0" fontId="5" fillId="3" borderId="52" xfId="0" applyFont="1" applyFill="1" applyBorder="1" applyAlignment="1" applyProtection="1">
      <alignment vertical="center"/>
      <protection locked="0"/>
    </xf>
    <xf numFmtId="0" fontId="6" fillId="0" borderId="23" xfId="0" applyFont="1" applyBorder="1" applyAlignment="1">
      <alignment horizontal="left" vertical="center"/>
    </xf>
    <xf numFmtId="0" fontId="5" fillId="0" borderId="39" xfId="0" applyFont="1" applyBorder="1" applyAlignment="1">
      <alignment horizontal="left" vertical="center"/>
    </xf>
    <xf numFmtId="0" fontId="5" fillId="0" borderId="70" xfId="0" applyFont="1" applyBorder="1" applyAlignment="1">
      <alignment horizontal="left" vertical="center"/>
    </xf>
    <xf numFmtId="38" fontId="5" fillId="3" borderId="74" xfId="1" applyFont="1" applyFill="1" applyBorder="1" applyAlignment="1" applyProtection="1">
      <alignment vertical="center"/>
      <protection locked="0"/>
    </xf>
    <xf numFmtId="38" fontId="5" fillId="3" borderId="75" xfId="1" applyFont="1" applyFill="1" applyBorder="1" applyAlignment="1" applyProtection="1">
      <alignment vertical="center"/>
      <protection locked="0"/>
    </xf>
    <xf numFmtId="38" fontId="5" fillId="3" borderId="76" xfId="1" applyFont="1" applyFill="1" applyBorder="1" applyAlignment="1" applyProtection="1">
      <alignment vertical="center"/>
      <protection locked="0"/>
    </xf>
    <xf numFmtId="38" fontId="5" fillId="0" borderId="53" xfId="0" applyNumberFormat="1" applyFont="1" applyBorder="1" applyAlignment="1">
      <alignment vertical="center"/>
    </xf>
    <xf numFmtId="0" fontId="3" fillId="0" borderId="0" xfId="0" applyFont="1" applyFill="1">
      <alignment vertical="center"/>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0" xfId="0" applyFont="1" applyFill="1" applyAlignment="1" applyProtection="1">
      <alignment vertical="top" wrapText="1"/>
      <protection locked="0"/>
    </xf>
    <xf numFmtId="0" fontId="3" fillId="0" borderId="79" xfId="0" applyFont="1" applyFill="1" applyBorder="1" applyAlignment="1">
      <alignment horizontal="left" vertical="center"/>
    </xf>
    <xf numFmtId="0" fontId="3" fillId="0" borderId="79" xfId="0" applyFont="1" applyFill="1" applyBorder="1" applyAlignment="1">
      <alignment vertical="center"/>
    </xf>
    <xf numFmtId="0" fontId="3" fillId="0" borderId="78" xfId="0" applyFont="1" applyFill="1" applyBorder="1" applyAlignment="1">
      <alignment vertical="center"/>
    </xf>
    <xf numFmtId="0" fontId="3" fillId="0" borderId="0" xfId="0" applyFont="1" applyFill="1" applyAlignment="1" applyProtection="1">
      <alignment vertical="top"/>
      <protection locked="0"/>
    </xf>
    <xf numFmtId="0" fontId="3" fillId="0" borderId="79" xfId="0" applyFont="1" applyFill="1" applyBorder="1" applyAlignment="1">
      <alignment horizontal="center" vertical="center"/>
    </xf>
    <xf numFmtId="0" fontId="3" fillId="0" borderId="7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0" xfId="0" applyFont="1" applyFill="1" applyAlignment="1">
      <alignment vertical="center"/>
    </xf>
    <xf numFmtId="0" fontId="4" fillId="0" borderId="0" xfId="0" applyFont="1" applyFill="1" applyAlignment="1">
      <alignment vertical="distributed" wrapText="1"/>
    </xf>
    <xf numFmtId="0" fontId="3" fillId="0" borderId="0" xfId="0" applyFont="1" applyFill="1" applyAlignment="1">
      <alignment vertical="distributed"/>
    </xf>
    <xf numFmtId="38" fontId="5" fillId="0" borderId="80" xfId="1" applyFont="1" applyFill="1" applyBorder="1" applyAlignment="1" applyProtection="1">
      <alignment horizontal="right" vertical="center"/>
      <protection locked="0"/>
    </xf>
    <xf numFmtId="38" fontId="0" fillId="0" borderId="0" xfId="0" applyNumberFormat="1" applyAlignment="1">
      <alignment horizontal="right" vertical="center"/>
    </xf>
    <xf numFmtId="38" fontId="3" fillId="0" borderId="0" xfId="0" applyNumberFormat="1" applyFont="1">
      <alignment vertical="center"/>
    </xf>
    <xf numFmtId="38" fontId="0" fillId="0" borderId="0" xfId="0" applyNumberFormat="1" applyAlignment="1">
      <alignment vertical="center" wrapText="1"/>
    </xf>
    <xf numFmtId="38" fontId="5" fillId="3" borderId="9" xfId="1" applyFont="1" applyFill="1" applyBorder="1" applyAlignment="1" applyProtection="1">
      <alignment horizontal="right" vertical="center"/>
      <protection locked="0" hidden="1"/>
    </xf>
    <xf numFmtId="0" fontId="4" fillId="0" borderId="65" xfId="0" applyFont="1" applyFill="1" applyBorder="1" applyProtection="1">
      <alignment vertical="center"/>
      <protection locked="0"/>
    </xf>
    <xf numFmtId="0" fontId="6"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left" vertical="distributed" wrapText="1"/>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1" xfId="0" applyFont="1" applyFill="1" applyBorder="1" applyAlignment="1" applyProtection="1">
      <alignment horizontal="left" vertical="center"/>
      <protection locked="0"/>
    </xf>
    <xf numFmtId="0" fontId="3" fillId="0" borderId="1" xfId="0" applyFont="1" applyFill="1" applyBorder="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pplyProtection="1">
      <alignment horizontal="left" vertical="center"/>
      <protection locked="0"/>
    </xf>
    <xf numFmtId="0" fontId="3" fillId="0" borderId="1" xfId="0" applyFont="1" applyFill="1" applyBorder="1" applyAlignment="1">
      <alignment vertical="center"/>
    </xf>
    <xf numFmtId="0" fontId="3" fillId="0" borderId="77"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38" fontId="3" fillId="0" borderId="78" xfId="0" applyNumberFormat="1" applyFont="1" applyFill="1" applyBorder="1" applyAlignment="1">
      <alignment vertical="center"/>
    </xf>
    <xf numFmtId="0" fontId="3" fillId="0" borderId="78" xfId="0" applyFont="1" applyFill="1" applyBorder="1" applyAlignment="1">
      <alignment horizontal="left" vertical="center"/>
    </xf>
    <xf numFmtId="0" fontId="3" fillId="0" borderId="41" xfId="0" applyFont="1" applyBorder="1" applyAlignment="1">
      <alignment horizontal="center" vertical="center"/>
    </xf>
    <xf numFmtId="0" fontId="4" fillId="0" borderId="43" xfId="0" applyFont="1" applyBorder="1" applyAlignment="1">
      <alignment horizontal="center" vertical="center"/>
    </xf>
    <xf numFmtId="38" fontId="5" fillId="3" borderId="29" xfId="1" applyFont="1" applyFill="1" applyBorder="1" applyAlignment="1" applyProtection="1">
      <alignment horizontal="right" vertical="center"/>
      <protection locked="0"/>
    </xf>
    <xf numFmtId="38" fontId="5" fillId="3" borderId="5" xfId="1" applyFont="1" applyFill="1" applyBorder="1" applyAlignment="1" applyProtection="1">
      <alignment horizontal="right" vertical="center"/>
      <protection locked="0"/>
    </xf>
    <xf numFmtId="38" fontId="5" fillId="3" borderId="34" xfId="1" applyFont="1" applyFill="1" applyBorder="1" applyAlignment="1" applyProtection="1">
      <alignment horizontal="right" vertical="center"/>
      <protection locked="0"/>
    </xf>
    <xf numFmtId="38" fontId="5" fillId="0" borderId="29" xfId="1" applyFont="1" applyBorder="1" applyAlignment="1">
      <alignment horizontal="right" vertical="center"/>
    </xf>
    <xf numFmtId="38" fontId="5" fillId="0" borderId="5" xfId="1" applyFont="1" applyBorder="1" applyAlignment="1">
      <alignment horizontal="right" vertical="center"/>
    </xf>
    <xf numFmtId="38" fontId="5" fillId="0" borderId="34" xfId="1" applyFont="1" applyBorder="1" applyAlignment="1">
      <alignment horizontal="right" vertical="center"/>
    </xf>
    <xf numFmtId="9" fontId="5" fillId="0" borderId="28" xfId="0" applyNumberFormat="1" applyFont="1" applyBorder="1" applyAlignment="1">
      <alignment horizontal="right" vertical="center"/>
    </xf>
    <xf numFmtId="9" fontId="5" fillId="0" borderId="0" xfId="0" applyNumberFormat="1" applyFont="1" applyBorder="1" applyAlignment="1">
      <alignment horizontal="right" vertical="center"/>
    </xf>
    <xf numFmtId="9" fontId="5" fillId="0" borderId="32" xfId="0" applyNumberFormat="1" applyFont="1" applyBorder="1" applyAlignment="1">
      <alignment horizontal="right" vertical="center"/>
    </xf>
    <xf numFmtId="38" fontId="5" fillId="0" borderId="30" xfId="1" applyFont="1" applyBorder="1" applyAlignment="1">
      <alignment horizontal="right" vertical="center"/>
    </xf>
    <xf numFmtId="38" fontId="5" fillId="0" borderId="3" xfId="1" applyFont="1" applyBorder="1" applyAlignment="1">
      <alignment horizontal="right" vertical="center"/>
    </xf>
    <xf numFmtId="38" fontId="5" fillId="0" borderId="31" xfId="1" applyFont="1" applyBorder="1" applyAlignment="1">
      <alignment horizontal="right" vertical="center"/>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5" fillId="0" borderId="42" xfId="0" applyFont="1" applyBorder="1" applyAlignment="1">
      <alignment horizontal="center" vertical="center"/>
    </xf>
    <xf numFmtId="0" fontId="5" fillId="0" borderId="30" xfId="0" applyFont="1" applyBorder="1" applyAlignment="1">
      <alignment horizontal="center" vertical="center"/>
    </xf>
    <xf numFmtId="0" fontId="5" fillId="0" borderId="42"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8" xfId="0" applyFont="1" applyBorder="1" applyAlignment="1">
      <alignment horizontal="right" vertical="center"/>
    </xf>
    <xf numFmtId="0" fontId="5" fillId="0" borderId="0" xfId="0" applyFont="1" applyBorder="1" applyAlignment="1">
      <alignment horizontal="right" vertical="center"/>
    </xf>
    <xf numFmtId="0" fontId="5" fillId="0" borderId="32" xfId="0" applyFont="1" applyBorder="1" applyAlignment="1">
      <alignment horizontal="right" vertical="center"/>
    </xf>
    <xf numFmtId="0" fontId="5" fillId="3" borderId="59" xfId="0" applyFont="1" applyFill="1" applyBorder="1" applyAlignment="1" applyProtection="1">
      <alignment vertical="center"/>
      <protection locked="0"/>
    </xf>
    <xf numFmtId="0" fontId="5" fillId="3" borderId="60" xfId="0" applyFont="1" applyFill="1" applyBorder="1" applyAlignment="1" applyProtection="1">
      <alignment vertical="center"/>
      <protection locked="0"/>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3" fillId="0" borderId="28" xfId="0" applyFont="1" applyBorder="1" applyAlignment="1">
      <alignment horizontal="left" vertical="center" wrapText="1"/>
    </xf>
    <xf numFmtId="0" fontId="4" fillId="0" borderId="28" xfId="0" applyFont="1" applyBorder="1" applyAlignment="1">
      <alignment horizontal="left" vertical="center" wrapText="1"/>
    </xf>
    <xf numFmtId="0" fontId="5" fillId="0" borderId="55" xfId="0" applyFont="1" applyBorder="1" applyAlignment="1">
      <alignment horizontal="center" vertical="center"/>
    </xf>
    <xf numFmtId="0" fontId="5" fillId="0" borderId="50" xfId="0" applyFont="1" applyBorder="1" applyAlignment="1">
      <alignment horizontal="center" vertical="center"/>
    </xf>
    <xf numFmtId="0" fontId="5" fillId="3" borderId="7"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2" borderId="28" xfId="0" applyFont="1" applyFill="1" applyBorder="1" applyAlignment="1" applyProtection="1">
      <alignment horizontal="right" vertical="center"/>
      <protection locked="0"/>
    </xf>
    <xf numFmtId="0" fontId="5" fillId="2" borderId="0" xfId="0" applyFont="1" applyFill="1" applyBorder="1" applyAlignment="1" applyProtection="1">
      <alignment horizontal="right" vertical="center"/>
      <protection locked="0"/>
    </xf>
    <xf numFmtId="0" fontId="5" fillId="2" borderId="32" xfId="0" applyFont="1" applyFill="1" applyBorder="1" applyAlignment="1" applyProtection="1">
      <alignment horizontal="right" vertical="center"/>
      <protection locked="0"/>
    </xf>
    <xf numFmtId="0" fontId="7" fillId="0" borderId="59" xfId="0" applyFont="1" applyBorder="1" applyAlignment="1">
      <alignment horizontal="right" vertical="center"/>
    </xf>
    <xf numFmtId="0" fontId="7" fillId="0" borderId="60" xfId="0" applyFont="1" applyBorder="1" applyAlignment="1">
      <alignment horizontal="right" vertical="center"/>
    </xf>
    <xf numFmtId="0" fontId="7" fillId="0" borderId="61" xfId="0" applyFont="1" applyBorder="1" applyAlignment="1">
      <alignment horizontal="right" vertical="center"/>
    </xf>
    <xf numFmtId="38" fontId="5" fillId="0" borderId="16" xfId="1" applyFont="1" applyBorder="1" applyAlignment="1">
      <alignment horizontal="right" vertical="center"/>
    </xf>
    <xf numFmtId="38" fontId="5" fillId="0" borderId="71" xfId="1" applyFont="1" applyBorder="1" applyAlignment="1">
      <alignment horizontal="right" vertical="center"/>
    </xf>
    <xf numFmtId="38" fontId="5" fillId="0" borderId="70" xfId="1" applyFont="1" applyBorder="1" applyAlignment="1">
      <alignment horizontal="right"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7" fillId="0" borderId="12" xfId="0" applyFont="1" applyBorder="1" applyAlignment="1">
      <alignment horizontal="right" vertical="center"/>
    </xf>
    <xf numFmtId="0" fontId="7" fillId="0" borderId="36" xfId="0" applyFont="1" applyBorder="1" applyAlignment="1">
      <alignment horizontal="right" vertical="center"/>
    </xf>
    <xf numFmtId="0" fontId="7" fillId="0" borderId="35" xfId="0" applyFont="1" applyBorder="1" applyAlignment="1">
      <alignment horizontal="right" vertical="center"/>
    </xf>
    <xf numFmtId="0" fontId="10" fillId="0" borderId="0" xfId="0" applyFont="1" applyAlignment="1">
      <alignment horizontal="center" vertical="center"/>
    </xf>
  </cellXfs>
  <cellStyles count="3">
    <cellStyle name="桁区切り" xfId="1" builtinId="6"/>
    <cellStyle name="標準" xfId="0" builtinId="0"/>
    <cellStyle name="標準 2" xfId="2" xr:uid="{560E7976-FA5A-40DF-9463-3DD10A933595}"/>
  </cellStyles>
  <dxfs count="6">
    <dxf>
      <fill>
        <patternFill>
          <bgColor theme="7" tint="0.59996337778862885"/>
        </patternFill>
      </fill>
    </dxf>
    <dxf>
      <fill>
        <patternFill>
          <bgColor theme="7" tint="0.59996337778862885"/>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C0371-CA10-4D70-8639-80193EFE65C8}">
  <dimension ref="A1:S57"/>
  <sheetViews>
    <sheetView tabSelected="1" view="pageBreakPreview" zoomScale="102" zoomScaleNormal="100" zoomScaleSheetLayoutView="102" workbookViewId="0">
      <selection activeCell="G7" sqref="G7:M8"/>
    </sheetView>
  </sheetViews>
  <sheetFormatPr defaultColWidth="8.875" defaultRowHeight="14.25" x14ac:dyDescent="0.15"/>
  <cols>
    <col min="1" max="5" width="8.875" style="51"/>
    <col min="6" max="6" width="11" style="51" bestFit="1" customWidth="1"/>
    <col min="7" max="7" width="6.125" style="51" customWidth="1"/>
    <col min="8" max="13" width="3.375" style="51" customWidth="1"/>
    <col min="14" max="16384" width="8.875" style="51"/>
  </cols>
  <sheetData>
    <row r="1" spans="1:19" ht="25.15" customHeight="1" x14ac:dyDescent="0.15">
      <c r="A1" s="51" t="s">
        <v>110</v>
      </c>
    </row>
    <row r="2" spans="1:19" ht="25.15" customHeight="1" x14ac:dyDescent="0.15"/>
    <row r="3" spans="1:19" ht="25.15" customHeight="1" x14ac:dyDescent="0.15">
      <c r="G3" s="51" t="s">
        <v>49</v>
      </c>
      <c r="H3" s="73"/>
      <c r="I3" s="51" t="s">
        <v>50</v>
      </c>
      <c r="J3" s="73"/>
      <c r="K3" s="51" t="s">
        <v>51</v>
      </c>
      <c r="L3" s="73"/>
      <c r="M3" s="51" t="s">
        <v>52</v>
      </c>
      <c r="N3" s="51">
        <f>+H3</f>
        <v>0</v>
      </c>
      <c r="O3" s="51">
        <f>+J3</f>
        <v>0</v>
      </c>
      <c r="P3" s="51">
        <f>+L3</f>
        <v>0</v>
      </c>
      <c r="Q3" s="51">
        <f>+G7</f>
        <v>0</v>
      </c>
      <c r="R3" s="51">
        <f>+G9</f>
        <v>0</v>
      </c>
      <c r="S3" s="51">
        <f>+G11</f>
        <v>0</v>
      </c>
    </row>
    <row r="4" spans="1:19" ht="25.15" customHeight="1" x14ac:dyDescent="0.15"/>
    <row r="5" spans="1:19" ht="25.15" customHeight="1" x14ac:dyDescent="0.15">
      <c r="A5" s="51" t="s">
        <v>65</v>
      </c>
    </row>
    <row r="6" spans="1:19" ht="25.15" customHeight="1" x14ac:dyDescent="0.15"/>
    <row r="7" spans="1:19" ht="25.15" customHeight="1" x14ac:dyDescent="0.15">
      <c r="F7" s="58" t="s">
        <v>69</v>
      </c>
      <c r="G7" s="140"/>
      <c r="H7" s="140"/>
      <c r="I7" s="140"/>
      <c r="J7" s="140"/>
      <c r="K7" s="140"/>
      <c r="L7" s="140"/>
      <c r="M7" s="140"/>
    </row>
    <row r="8" spans="1:19" ht="25.15" customHeight="1" x14ac:dyDescent="0.15">
      <c r="G8" s="140"/>
      <c r="H8" s="140"/>
      <c r="I8" s="140"/>
      <c r="J8" s="140"/>
      <c r="K8" s="140"/>
      <c r="L8" s="140"/>
      <c r="M8" s="140"/>
    </row>
    <row r="9" spans="1:19" ht="25.15" customHeight="1" x14ac:dyDescent="0.15">
      <c r="F9" s="58" t="s">
        <v>67</v>
      </c>
      <c r="G9" s="141"/>
      <c r="H9" s="141"/>
      <c r="I9" s="141"/>
      <c r="J9" s="141"/>
      <c r="K9" s="141"/>
      <c r="L9" s="141"/>
      <c r="M9" s="141"/>
    </row>
    <row r="10" spans="1:19" ht="25.15" customHeight="1" x14ac:dyDescent="0.15">
      <c r="G10" s="141"/>
      <c r="H10" s="141"/>
      <c r="I10" s="141"/>
      <c r="J10" s="141"/>
      <c r="K10" s="141"/>
      <c r="L10" s="141"/>
      <c r="M10" s="141"/>
    </row>
    <row r="11" spans="1:19" ht="25.15" customHeight="1" x14ac:dyDescent="0.15">
      <c r="F11" s="58" t="s">
        <v>68</v>
      </c>
      <c r="G11" s="141"/>
      <c r="H11" s="141"/>
      <c r="I11" s="141"/>
      <c r="J11" s="141"/>
      <c r="K11" s="141"/>
      <c r="L11" s="141"/>
      <c r="M11" s="141"/>
    </row>
    <row r="12" spans="1:19" ht="25.15" customHeight="1" x14ac:dyDescent="0.15">
      <c r="G12" s="141"/>
      <c r="H12" s="141"/>
      <c r="I12" s="141"/>
      <c r="J12" s="141"/>
      <c r="K12" s="141"/>
      <c r="L12" s="141"/>
      <c r="M12" s="141"/>
    </row>
    <row r="13" spans="1:19" ht="25.15" customHeight="1" x14ac:dyDescent="0.15"/>
    <row r="14" spans="1:19" ht="25.15" customHeight="1" x14ac:dyDescent="0.15">
      <c r="A14" s="138" t="s">
        <v>66</v>
      </c>
      <c r="B14" s="138"/>
      <c r="C14" s="138"/>
      <c r="D14" s="138"/>
      <c r="E14" s="138"/>
      <c r="F14" s="138"/>
      <c r="G14" s="138"/>
      <c r="H14" s="138"/>
      <c r="I14" s="138"/>
      <c r="J14" s="138"/>
      <c r="K14" s="138"/>
      <c r="L14" s="138"/>
      <c r="M14" s="138"/>
    </row>
    <row r="15" spans="1:19" ht="25.15" customHeight="1" x14ac:dyDescent="0.15"/>
    <row r="16" spans="1:19" ht="25.15" customHeight="1" x14ac:dyDescent="0.15"/>
    <row r="17" spans="1:13" ht="25.15" customHeight="1" x14ac:dyDescent="0.15"/>
    <row r="18" spans="1:13" s="59" customFormat="1" ht="55.15" customHeight="1" x14ac:dyDescent="0.15">
      <c r="A18" s="139" t="s">
        <v>109</v>
      </c>
      <c r="B18" s="139"/>
      <c r="C18" s="139"/>
      <c r="D18" s="139"/>
      <c r="E18" s="139"/>
      <c r="F18" s="139"/>
      <c r="G18" s="139"/>
      <c r="H18" s="139"/>
      <c r="I18" s="139"/>
      <c r="J18" s="139"/>
      <c r="K18" s="139"/>
      <c r="L18" s="139"/>
      <c r="M18" s="139"/>
    </row>
    <row r="19" spans="1:13" ht="25.15" customHeight="1" x14ac:dyDescent="0.15"/>
    <row r="20" spans="1:13" ht="25.15" customHeight="1" x14ac:dyDescent="0.15"/>
    <row r="21" spans="1:13" ht="25.15" customHeight="1" x14ac:dyDescent="0.15"/>
    <row r="22" spans="1:13" ht="25.15" customHeight="1" x14ac:dyDescent="0.15"/>
    <row r="23" spans="1:13" ht="25.15" customHeight="1" x14ac:dyDescent="0.15"/>
    <row r="24" spans="1:13" ht="25.15" customHeight="1" x14ac:dyDescent="0.15"/>
    <row r="25" spans="1:13" ht="25.15" customHeight="1" x14ac:dyDescent="0.15"/>
    <row r="26" spans="1:13" ht="25.15" customHeight="1" x14ac:dyDescent="0.15"/>
    <row r="27" spans="1:13" ht="25.15" customHeight="1" x14ac:dyDescent="0.15"/>
    <row r="28" spans="1:13" ht="25.15" customHeight="1" x14ac:dyDescent="0.15"/>
    <row r="29" spans="1:13" ht="25.15" customHeight="1" x14ac:dyDescent="0.15"/>
    <row r="30" spans="1:13" ht="25.15" customHeight="1" x14ac:dyDescent="0.15"/>
    <row r="31" spans="1:13" ht="25.15" customHeight="1" x14ac:dyDescent="0.15"/>
    <row r="32" spans="1:13" ht="25.15" customHeight="1" x14ac:dyDescent="0.15"/>
    <row r="33" s="51" customFormat="1" ht="25.15" customHeight="1" x14ac:dyDescent="0.15"/>
    <row r="34" s="51" customFormat="1" ht="25.15" customHeight="1" x14ac:dyDescent="0.15"/>
    <row r="35" s="51" customFormat="1" ht="25.15" customHeight="1" x14ac:dyDescent="0.15"/>
    <row r="36" s="51" customFormat="1" ht="25.15" customHeight="1" x14ac:dyDescent="0.15"/>
    <row r="37" s="51" customFormat="1" ht="25.15" customHeight="1" x14ac:dyDescent="0.15"/>
    <row r="38" s="51" customFormat="1" ht="25.15" customHeight="1" x14ac:dyDescent="0.15"/>
    <row r="39" s="51" customFormat="1" ht="25.15" customHeight="1" x14ac:dyDescent="0.15"/>
    <row r="40" s="51" customFormat="1" ht="25.15" customHeight="1" x14ac:dyDescent="0.15"/>
    <row r="41" s="51" customFormat="1" ht="25.15" customHeight="1" x14ac:dyDescent="0.15"/>
    <row r="42" s="51" customFormat="1" ht="25.15" customHeight="1" x14ac:dyDescent="0.15"/>
    <row r="43" s="51" customFormat="1" ht="25.15" customHeight="1" x14ac:dyDescent="0.15"/>
    <row r="44" s="51" customFormat="1" ht="25.15" customHeight="1" x14ac:dyDescent="0.15"/>
    <row r="45" s="51" customFormat="1" ht="25.15" customHeight="1" x14ac:dyDescent="0.15"/>
    <row r="46" s="51" customFormat="1" ht="25.15" customHeight="1" x14ac:dyDescent="0.15"/>
    <row r="47" s="51" customFormat="1" ht="25.15" customHeight="1" x14ac:dyDescent="0.15"/>
    <row r="48" s="51" customFormat="1" ht="25.15" customHeight="1" x14ac:dyDescent="0.15"/>
    <row r="49" s="51" customFormat="1" ht="25.15" customHeight="1" x14ac:dyDescent="0.15"/>
    <row r="50" s="51" customFormat="1" ht="25.15" customHeight="1" x14ac:dyDescent="0.15"/>
    <row r="51" s="51" customFormat="1" ht="25.15" customHeight="1" x14ac:dyDescent="0.15"/>
    <row r="52" s="51" customFormat="1" ht="25.15" customHeight="1" x14ac:dyDescent="0.15"/>
    <row r="53" s="51" customFormat="1" ht="25.15" customHeight="1" x14ac:dyDescent="0.15"/>
    <row r="54" s="51" customFormat="1" ht="25.15" customHeight="1" x14ac:dyDescent="0.15"/>
    <row r="55" s="51" customFormat="1" ht="25.15" customHeight="1" x14ac:dyDescent="0.15"/>
    <row r="56" s="51" customFormat="1" ht="25.15" customHeight="1" x14ac:dyDescent="0.15"/>
    <row r="57" s="51" customFormat="1" ht="25.15" customHeight="1" x14ac:dyDescent="0.15"/>
  </sheetData>
  <sheetProtection sheet="1" objects="1" scenarios="1"/>
  <mergeCells count="5">
    <mergeCell ref="A14:M14"/>
    <mergeCell ref="A18:M18"/>
    <mergeCell ref="G7:M8"/>
    <mergeCell ref="G9:M10"/>
    <mergeCell ref="G11:M12"/>
  </mergeCells>
  <phoneticPr fontId="1"/>
  <conditionalFormatting sqref="H3">
    <cfRule type="cellIs" dxfId="5" priority="6" operator="equal">
      <formula>""</formula>
    </cfRule>
  </conditionalFormatting>
  <conditionalFormatting sqref="J3">
    <cfRule type="cellIs" dxfId="4" priority="5" operator="equal">
      <formula>""</formula>
    </cfRule>
  </conditionalFormatting>
  <conditionalFormatting sqref="L3">
    <cfRule type="cellIs" dxfId="3" priority="4" operator="equal">
      <formula>""</formula>
    </cfRule>
  </conditionalFormatting>
  <conditionalFormatting sqref="G7:M12">
    <cfRule type="cellIs" dxfId="2" priority="3" operator="equal">
      <formula>""</formula>
    </cfRule>
  </conditionalFormatting>
  <conditionalFormatting sqref="H3 J3 L3 G7:M12">
    <cfRule type="cellIs" dxfId="1" priority="1" operator="equal">
      <formula>""</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6F57-B045-44FA-B0C2-1F73F3DB2C40}">
  <dimension ref="A1:P59"/>
  <sheetViews>
    <sheetView view="pageBreakPreview" zoomScale="102" zoomScaleNormal="100" zoomScaleSheetLayoutView="102" workbookViewId="0">
      <selection activeCell="C5" sqref="C5:I5"/>
    </sheetView>
  </sheetViews>
  <sheetFormatPr defaultColWidth="8.875" defaultRowHeight="14.25" x14ac:dyDescent="0.15"/>
  <cols>
    <col min="1" max="1" width="8.875" style="116"/>
    <col min="2" max="2" width="17.75" style="116" customWidth="1"/>
    <col min="3" max="13" width="8.875" style="116" customWidth="1"/>
    <col min="14" max="16384" width="8.875" style="116"/>
  </cols>
  <sheetData>
    <row r="1" spans="1:16" ht="25.15" customHeight="1" x14ac:dyDescent="0.15">
      <c r="A1" s="116" t="s">
        <v>111</v>
      </c>
    </row>
    <row r="2" spans="1:16" ht="25.15" customHeight="1" x14ac:dyDescent="0.15"/>
    <row r="3" spans="1:16" ht="25.15" customHeight="1" x14ac:dyDescent="0.15">
      <c r="A3" s="144" t="s">
        <v>85</v>
      </c>
      <c r="B3" s="144"/>
      <c r="C3" s="144"/>
      <c r="D3" s="144"/>
      <c r="E3" s="144"/>
      <c r="F3" s="144"/>
      <c r="G3" s="144"/>
      <c r="H3" s="144"/>
      <c r="I3" s="144"/>
      <c r="J3" s="117"/>
      <c r="K3" s="117"/>
      <c r="L3" s="117"/>
      <c r="M3" s="117"/>
    </row>
    <row r="4" spans="1:16" ht="25.15" customHeight="1" x14ac:dyDescent="0.15"/>
    <row r="5" spans="1:16" ht="51.6" customHeight="1" x14ac:dyDescent="0.15">
      <c r="A5" s="118">
        <v>1</v>
      </c>
      <c r="B5" s="119" t="s">
        <v>86</v>
      </c>
      <c r="C5" s="142"/>
      <c r="D5" s="142"/>
      <c r="E5" s="142"/>
      <c r="F5" s="142"/>
      <c r="G5" s="142"/>
      <c r="H5" s="142"/>
      <c r="I5" s="142"/>
      <c r="J5" s="116">
        <f>+C5</f>
        <v>0</v>
      </c>
      <c r="K5" s="116">
        <f>+C7</f>
        <v>0</v>
      </c>
      <c r="L5" s="116">
        <f>+C12</f>
        <v>0</v>
      </c>
      <c r="M5" s="116">
        <f>+C13</f>
        <v>0</v>
      </c>
      <c r="N5" s="116">
        <f>+C14</f>
        <v>0</v>
      </c>
      <c r="O5" s="116">
        <f>+C15</f>
        <v>0</v>
      </c>
      <c r="P5" s="116">
        <f>+C16</f>
        <v>0</v>
      </c>
    </row>
    <row r="6" spans="1:16" ht="51.6" customHeight="1" x14ac:dyDescent="0.15">
      <c r="A6" s="118">
        <v>2</v>
      </c>
      <c r="B6" s="119" t="s">
        <v>87</v>
      </c>
      <c r="C6" s="143" t="s">
        <v>101</v>
      </c>
      <c r="D6" s="143"/>
      <c r="E6" s="143"/>
      <c r="F6" s="143"/>
      <c r="G6" s="143"/>
      <c r="H6" s="143"/>
      <c r="I6" s="143"/>
    </row>
    <row r="7" spans="1:16" ht="51.6" customHeight="1" x14ac:dyDescent="0.15">
      <c r="A7" s="118">
        <v>3</v>
      </c>
      <c r="B7" s="119" t="s">
        <v>88</v>
      </c>
      <c r="C7" s="142"/>
      <c r="D7" s="142"/>
      <c r="E7" s="142"/>
      <c r="F7" s="142"/>
      <c r="G7" s="142"/>
      <c r="H7" s="142"/>
      <c r="I7" s="142"/>
      <c r="J7" s="120"/>
      <c r="K7" s="120"/>
      <c r="L7" s="120"/>
      <c r="M7" s="120"/>
    </row>
    <row r="8" spans="1:16" ht="51.6" customHeight="1" x14ac:dyDescent="0.15">
      <c r="A8" s="118">
        <v>4</v>
      </c>
      <c r="B8" s="119" t="s">
        <v>89</v>
      </c>
      <c r="C8" s="143" t="s">
        <v>102</v>
      </c>
      <c r="D8" s="143"/>
      <c r="E8" s="143"/>
      <c r="F8" s="143"/>
      <c r="G8" s="143"/>
      <c r="H8" s="143"/>
      <c r="I8" s="143"/>
      <c r="J8" s="120"/>
      <c r="K8" s="120"/>
      <c r="L8" s="120"/>
      <c r="M8" s="120"/>
    </row>
    <row r="9" spans="1:16" ht="51.6" customHeight="1" x14ac:dyDescent="0.15">
      <c r="A9" s="148">
        <v>5</v>
      </c>
      <c r="B9" s="149" t="s">
        <v>90</v>
      </c>
      <c r="C9" s="146" t="s">
        <v>96</v>
      </c>
      <c r="D9" s="147"/>
      <c r="E9" s="150">
        <f>+別紙!L29</f>
        <v>0</v>
      </c>
      <c r="F9" s="147"/>
      <c r="G9" s="121" t="s">
        <v>99</v>
      </c>
      <c r="H9" s="122"/>
      <c r="I9" s="123"/>
      <c r="J9" s="124"/>
      <c r="K9" s="124"/>
      <c r="L9" s="124"/>
      <c r="M9" s="124"/>
    </row>
    <row r="10" spans="1:16" ht="51.6" customHeight="1" x14ac:dyDescent="0.15">
      <c r="A10" s="148"/>
      <c r="B10" s="149"/>
      <c r="C10" s="146" t="s">
        <v>97</v>
      </c>
      <c r="D10" s="147"/>
      <c r="E10" s="150">
        <f>+別紙!M29</f>
        <v>0</v>
      </c>
      <c r="F10" s="147"/>
      <c r="G10" s="121" t="s">
        <v>99</v>
      </c>
      <c r="H10" s="125"/>
      <c r="I10" s="126"/>
      <c r="J10" s="124"/>
      <c r="K10" s="124"/>
      <c r="L10" s="124"/>
      <c r="M10" s="124"/>
    </row>
    <row r="11" spans="1:16" ht="51.6" customHeight="1" x14ac:dyDescent="0.15">
      <c r="A11" s="148"/>
      <c r="B11" s="149"/>
      <c r="C11" s="146" t="s">
        <v>98</v>
      </c>
      <c r="D11" s="147"/>
      <c r="E11" s="150">
        <f>+別紙!N29</f>
        <v>0</v>
      </c>
      <c r="F11" s="147"/>
      <c r="G11" s="121" t="s">
        <v>99</v>
      </c>
      <c r="H11" s="151" t="s">
        <v>100</v>
      </c>
      <c r="I11" s="143"/>
      <c r="J11" s="124"/>
      <c r="K11" s="124"/>
      <c r="L11" s="124"/>
      <c r="M11" s="124"/>
    </row>
    <row r="12" spans="1:16" ht="51.6" customHeight="1" x14ac:dyDescent="0.15">
      <c r="A12" s="118">
        <v>6</v>
      </c>
      <c r="B12" s="119" t="s">
        <v>91</v>
      </c>
      <c r="C12" s="142"/>
      <c r="D12" s="142"/>
      <c r="E12" s="142"/>
      <c r="F12" s="142"/>
      <c r="G12" s="142"/>
      <c r="H12" s="142"/>
      <c r="I12" s="142"/>
      <c r="J12" s="124"/>
      <c r="K12" s="124"/>
      <c r="L12" s="124"/>
      <c r="M12" s="124"/>
    </row>
    <row r="13" spans="1:16" ht="51.6" customHeight="1" x14ac:dyDescent="0.15">
      <c r="A13" s="118">
        <v>7</v>
      </c>
      <c r="B13" s="119" t="s">
        <v>92</v>
      </c>
      <c r="C13" s="142"/>
      <c r="D13" s="142"/>
      <c r="E13" s="142"/>
      <c r="F13" s="142"/>
      <c r="G13" s="142"/>
      <c r="H13" s="142"/>
      <c r="I13" s="142"/>
      <c r="J13" s="124"/>
      <c r="K13" s="124"/>
      <c r="L13" s="124"/>
      <c r="M13" s="124"/>
    </row>
    <row r="14" spans="1:16" ht="51.6" customHeight="1" x14ac:dyDescent="0.15">
      <c r="A14" s="118">
        <v>8</v>
      </c>
      <c r="B14" s="119" t="s">
        <v>93</v>
      </c>
      <c r="C14" s="142"/>
      <c r="D14" s="142"/>
      <c r="E14" s="142"/>
      <c r="F14" s="142"/>
      <c r="G14" s="142"/>
      <c r="H14" s="142"/>
      <c r="I14" s="142"/>
      <c r="J14" s="124"/>
      <c r="K14" s="124"/>
      <c r="L14" s="124"/>
      <c r="M14" s="124"/>
    </row>
    <row r="15" spans="1:16" ht="51.6" customHeight="1" x14ac:dyDescent="0.15">
      <c r="A15" s="118">
        <v>9</v>
      </c>
      <c r="B15" s="119" t="s">
        <v>94</v>
      </c>
      <c r="C15" s="142"/>
      <c r="D15" s="142"/>
      <c r="E15" s="142"/>
      <c r="F15" s="142"/>
      <c r="G15" s="142"/>
      <c r="H15" s="142"/>
      <c r="I15" s="142"/>
    </row>
    <row r="16" spans="1:16" ht="51.6" customHeight="1" x14ac:dyDescent="0.15">
      <c r="A16" s="118">
        <v>10</v>
      </c>
      <c r="B16" s="127" t="s">
        <v>95</v>
      </c>
      <c r="C16" s="145"/>
      <c r="D16" s="145"/>
      <c r="E16" s="145"/>
      <c r="F16" s="145"/>
      <c r="G16" s="145"/>
      <c r="H16" s="145"/>
      <c r="I16" s="145"/>
      <c r="J16" s="128"/>
      <c r="K16" s="128"/>
      <c r="L16" s="128"/>
      <c r="M16" s="128"/>
    </row>
    <row r="17" spans="1:13" ht="25.15" customHeight="1" x14ac:dyDescent="0.15"/>
    <row r="18" spans="1:13" ht="25.15" customHeight="1" x14ac:dyDescent="0.15"/>
    <row r="19" spans="1:13" ht="25.15" customHeight="1" x14ac:dyDescent="0.15"/>
    <row r="20" spans="1:13" s="130" customFormat="1" ht="55.15" customHeight="1" x14ac:dyDescent="0.15">
      <c r="A20" s="129"/>
      <c r="B20" s="129"/>
      <c r="C20" s="129"/>
      <c r="D20" s="129"/>
      <c r="E20" s="129"/>
      <c r="F20" s="129"/>
      <c r="G20" s="129"/>
      <c r="H20" s="129"/>
      <c r="I20" s="129"/>
      <c r="J20" s="129"/>
      <c r="K20" s="129"/>
      <c r="L20" s="129"/>
      <c r="M20" s="129"/>
    </row>
    <row r="21" spans="1:13" ht="25.15" customHeight="1" x14ac:dyDescent="0.15"/>
    <row r="22" spans="1:13" ht="25.15" customHeight="1" x14ac:dyDescent="0.15"/>
    <row r="23" spans="1:13" ht="25.15" customHeight="1" x14ac:dyDescent="0.15"/>
    <row r="24" spans="1:13" ht="25.15" customHeight="1" x14ac:dyDescent="0.15"/>
    <row r="25" spans="1:13" ht="25.15" customHeight="1" x14ac:dyDescent="0.15"/>
    <row r="26" spans="1:13" ht="25.15" customHeight="1" x14ac:dyDescent="0.15"/>
    <row r="27" spans="1:13" ht="25.15" customHeight="1" x14ac:dyDescent="0.15"/>
    <row r="28" spans="1:13" ht="25.15" customHeight="1" x14ac:dyDescent="0.15"/>
    <row r="29" spans="1:13" ht="25.15" customHeight="1" x14ac:dyDescent="0.15"/>
    <row r="30" spans="1:13" ht="25.15" customHeight="1" x14ac:dyDescent="0.15"/>
    <row r="31" spans="1:13" ht="25.15" customHeight="1" x14ac:dyDescent="0.15"/>
    <row r="32" spans="1:13" ht="25.15" customHeight="1" x14ac:dyDescent="0.15"/>
    <row r="33" ht="25.15" customHeight="1" x14ac:dyDescent="0.15"/>
    <row r="34" ht="25.15" customHeight="1" x14ac:dyDescent="0.15"/>
    <row r="35" ht="25.15" customHeight="1" x14ac:dyDescent="0.15"/>
    <row r="36" ht="25.15" customHeight="1" x14ac:dyDescent="0.15"/>
    <row r="37" ht="25.15" customHeight="1" x14ac:dyDescent="0.15"/>
    <row r="38" ht="25.15" customHeight="1" x14ac:dyDescent="0.15"/>
    <row r="39" ht="25.15" customHeight="1" x14ac:dyDescent="0.15"/>
    <row r="40" ht="25.15" customHeight="1" x14ac:dyDescent="0.15"/>
    <row r="41" ht="25.15" customHeight="1" x14ac:dyDescent="0.15"/>
    <row r="42" ht="25.15" customHeight="1" x14ac:dyDescent="0.15"/>
    <row r="43" ht="25.15" customHeight="1" x14ac:dyDescent="0.15"/>
    <row r="44" ht="25.15" customHeight="1" x14ac:dyDescent="0.15"/>
    <row r="45" ht="25.15" customHeight="1" x14ac:dyDescent="0.15"/>
    <row r="46" ht="25.15" customHeight="1" x14ac:dyDescent="0.15"/>
    <row r="47" ht="25.15" customHeight="1" x14ac:dyDescent="0.15"/>
    <row r="48" ht="25.15" customHeight="1" x14ac:dyDescent="0.15"/>
    <row r="49" ht="25.15" customHeight="1" x14ac:dyDescent="0.15"/>
    <row r="50" ht="25.15" customHeight="1" x14ac:dyDescent="0.15"/>
    <row r="51" ht="25.15" customHeight="1" x14ac:dyDescent="0.15"/>
    <row r="52" ht="25.15" customHeight="1" x14ac:dyDescent="0.15"/>
    <row r="53" ht="25.15" customHeight="1" x14ac:dyDescent="0.15"/>
    <row r="54" ht="25.15" customHeight="1" x14ac:dyDescent="0.15"/>
    <row r="55" ht="25.15" customHeight="1" x14ac:dyDescent="0.15"/>
    <row r="56" ht="25.15" customHeight="1" x14ac:dyDescent="0.15"/>
    <row r="57" ht="25.15" customHeight="1" x14ac:dyDescent="0.15"/>
    <row r="58" ht="25.15" customHeight="1" x14ac:dyDescent="0.15"/>
    <row r="59" ht="25.15" customHeight="1" x14ac:dyDescent="0.15"/>
  </sheetData>
  <sheetProtection sheet="1" objects="1" scenarios="1"/>
  <mergeCells count="19">
    <mergeCell ref="C13:I13"/>
    <mergeCell ref="C14:I14"/>
    <mergeCell ref="C15:I15"/>
    <mergeCell ref="C5:I5"/>
    <mergeCell ref="C6:I6"/>
    <mergeCell ref="C7:I7"/>
    <mergeCell ref="A3:I3"/>
    <mergeCell ref="C16:I16"/>
    <mergeCell ref="C9:D9"/>
    <mergeCell ref="C10:D10"/>
    <mergeCell ref="C11:D11"/>
    <mergeCell ref="A9:A11"/>
    <mergeCell ref="B9:B11"/>
    <mergeCell ref="E9:F9"/>
    <mergeCell ref="E10:F10"/>
    <mergeCell ref="E11:F11"/>
    <mergeCell ref="H11:I11"/>
    <mergeCell ref="C8:I8"/>
    <mergeCell ref="C12:I12"/>
  </mergeCells>
  <phoneticPr fontId="1"/>
  <conditionalFormatting sqref="C5:I5 C7:I7 C12:I16">
    <cfRule type="cellIs" dxfId="0" priority="1" operator="equal">
      <formula>""</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F1CDE-EA8F-4FC6-A43F-3B2A3875C472}">
  <sheetPr>
    <pageSetUpPr fitToPage="1"/>
  </sheetPr>
  <dimension ref="A1:AV29"/>
  <sheetViews>
    <sheetView showZeros="0" view="pageBreakPreview" zoomScale="78" zoomScaleNormal="83" zoomScaleSheetLayoutView="78" workbookViewId="0">
      <selection activeCell="C5" sqref="C5"/>
    </sheetView>
  </sheetViews>
  <sheetFormatPr defaultColWidth="8.875" defaultRowHeight="38.450000000000003" customHeight="1" x14ac:dyDescent="0.15"/>
  <cols>
    <col min="1" max="1" width="20.125" style="3" customWidth="1"/>
    <col min="2" max="2" width="33.625" style="3" customWidth="1"/>
    <col min="3" max="3" width="11.125" style="3" customWidth="1"/>
    <col min="4" max="4" width="4.125" style="3" bestFit="1" customWidth="1"/>
    <col min="5" max="5" width="11.125" style="3" customWidth="1"/>
    <col min="6" max="6" width="7.125" style="3" bestFit="1" customWidth="1"/>
    <col min="7" max="7" width="11.125" style="3" customWidth="1"/>
    <col min="8" max="8" width="7.125" style="3" bestFit="1" customWidth="1"/>
    <col min="9" max="9" width="11.625" style="3" customWidth="1"/>
    <col min="10" max="13" width="20" style="3" customWidth="1"/>
    <col min="14" max="14" width="29.625" style="3" customWidth="1"/>
    <col min="15" max="15" width="12.25" style="3" customWidth="1"/>
    <col min="16" max="16384" width="8.875" style="3"/>
  </cols>
  <sheetData>
    <row r="1" spans="1:48" ht="38.450000000000003" customHeight="1" x14ac:dyDescent="0.15">
      <c r="A1" s="95" t="s">
        <v>23</v>
      </c>
      <c r="B1" s="95"/>
      <c r="C1" s="96"/>
      <c r="D1" s="96"/>
      <c r="E1" s="96"/>
      <c r="F1" s="96"/>
      <c r="G1" s="96"/>
      <c r="H1" s="96"/>
      <c r="I1" s="96"/>
      <c r="O1" s="137" t="s">
        <v>108</v>
      </c>
    </row>
    <row r="2" spans="1:48" ht="15.6" customHeight="1" thickBot="1" x14ac:dyDescent="0.2">
      <c r="A2" s="30"/>
      <c r="B2" s="30"/>
    </row>
    <row r="3" spans="1:48" ht="38.450000000000003" customHeight="1" x14ac:dyDescent="0.15">
      <c r="B3" s="152" t="s">
        <v>31</v>
      </c>
      <c r="C3" s="166" t="s">
        <v>39</v>
      </c>
      <c r="D3" s="167"/>
      <c r="E3" s="168" t="s">
        <v>21</v>
      </c>
      <c r="F3" s="169"/>
      <c r="G3" s="170" t="s">
        <v>40</v>
      </c>
      <c r="H3" s="169"/>
      <c r="I3" s="93" t="s">
        <v>22</v>
      </c>
      <c r="J3" s="22" t="s">
        <v>35</v>
      </c>
      <c r="K3" s="92" t="s">
        <v>81</v>
      </c>
      <c r="L3" s="22" t="s">
        <v>106</v>
      </c>
      <c r="M3" s="99" t="s">
        <v>80</v>
      </c>
      <c r="N3" s="97" t="s">
        <v>41</v>
      </c>
    </row>
    <row r="4" spans="1:48" ht="38.450000000000003" customHeight="1" thickBot="1" x14ac:dyDescent="0.2">
      <c r="B4" s="153"/>
      <c r="C4" s="8" t="s">
        <v>43</v>
      </c>
      <c r="D4" s="8"/>
      <c r="E4" s="171" t="s">
        <v>11</v>
      </c>
      <c r="F4" s="172"/>
      <c r="G4" s="171" t="s">
        <v>12</v>
      </c>
      <c r="H4" s="172"/>
      <c r="I4" s="9" t="s">
        <v>45</v>
      </c>
      <c r="J4" s="10" t="s">
        <v>13</v>
      </c>
      <c r="K4" s="9" t="s">
        <v>46</v>
      </c>
      <c r="L4" s="28" t="s">
        <v>47</v>
      </c>
      <c r="M4" s="100" t="s">
        <v>48</v>
      </c>
      <c r="N4" s="98" t="s">
        <v>44</v>
      </c>
    </row>
    <row r="5" spans="1:48" ht="30.6" customHeight="1" x14ac:dyDescent="0.15">
      <c r="A5" s="180" t="s">
        <v>38</v>
      </c>
      <c r="B5" s="11" t="s">
        <v>0</v>
      </c>
      <c r="C5" s="61"/>
      <c r="D5" s="32" t="s">
        <v>14</v>
      </c>
      <c r="E5" s="63"/>
      <c r="F5" s="33" t="s">
        <v>103</v>
      </c>
      <c r="G5" s="63"/>
      <c r="H5" s="33" t="s">
        <v>103</v>
      </c>
      <c r="I5" s="89">
        <f>+IFERROR(G5/E5,0)</f>
        <v>0</v>
      </c>
      <c r="J5" s="68"/>
      <c r="K5" s="34">
        <f>+ROUNDDOWN(J5*I5,0)</f>
        <v>0</v>
      </c>
      <c r="L5" s="35">
        <f>(4900*G5)/2*C5</f>
        <v>0</v>
      </c>
      <c r="M5" s="101">
        <f>+MIN(K5,L5)</f>
        <v>0</v>
      </c>
      <c r="N5" s="16" t="s">
        <v>15</v>
      </c>
      <c r="P5" s="3">
        <f>+C5</f>
        <v>0</v>
      </c>
      <c r="Q5" s="3">
        <f>+E5</f>
        <v>0</v>
      </c>
      <c r="R5" s="3">
        <f>+G5</f>
        <v>0</v>
      </c>
      <c r="S5" s="132">
        <f>+J5</f>
        <v>0</v>
      </c>
      <c r="T5" s="3">
        <f>+C6</f>
        <v>0</v>
      </c>
      <c r="U5" s="3">
        <f>+E6</f>
        <v>0</v>
      </c>
      <c r="V5" s="3">
        <f>+G6</f>
        <v>0</v>
      </c>
      <c r="W5" s="132">
        <f>+J6</f>
        <v>0</v>
      </c>
      <c r="X5" s="3">
        <f>+C7</f>
        <v>0</v>
      </c>
      <c r="Y5" s="132">
        <f>+E7</f>
        <v>0</v>
      </c>
      <c r="Z5" s="132">
        <f>+G7</f>
        <v>0</v>
      </c>
      <c r="AA5" s="132">
        <f>+J7</f>
        <v>0</v>
      </c>
      <c r="AB5" s="132">
        <f>+E8</f>
        <v>0</v>
      </c>
      <c r="AC5" s="132">
        <f>+G8</f>
        <v>0</v>
      </c>
      <c r="AD5" s="132">
        <f>+E9</f>
        <v>0</v>
      </c>
      <c r="AE5" s="132">
        <f>+G9</f>
        <v>0</v>
      </c>
      <c r="AF5" s="132">
        <f>+G10</f>
        <v>0</v>
      </c>
      <c r="AG5" s="132">
        <f>+E11</f>
        <v>0</v>
      </c>
      <c r="AH5" s="132">
        <f>+G11</f>
        <v>0</v>
      </c>
      <c r="AI5" s="132">
        <f>+E12</f>
        <v>0</v>
      </c>
      <c r="AJ5" s="132">
        <f>+G12</f>
        <v>0</v>
      </c>
      <c r="AK5" s="132">
        <f>+J12</f>
        <v>0</v>
      </c>
      <c r="AL5" s="3">
        <f>+B17</f>
        <v>0</v>
      </c>
      <c r="AM5" s="3">
        <f>+L17</f>
        <v>0</v>
      </c>
      <c r="AN5" s="132">
        <f>+M17</f>
        <v>0</v>
      </c>
      <c r="AO5" s="3">
        <f>+C22</f>
        <v>0</v>
      </c>
      <c r="AP5" s="132">
        <f>+M22</f>
        <v>0</v>
      </c>
      <c r="AQ5" s="3">
        <f>+C23</f>
        <v>0</v>
      </c>
      <c r="AR5" s="132">
        <f>+M23</f>
        <v>0</v>
      </c>
      <c r="AS5" s="3">
        <f>+C24</f>
        <v>0</v>
      </c>
      <c r="AT5" s="132">
        <f>+M24</f>
        <v>0</v>
      </c>
      <c r="AU5" s="3">
        <f>+C25</f>
        <v>0</v>
      </c>
      <c r="AV5" s="132">
        <f>+M25</f>
        <v>0</v>
      </c>
    </row>
    <row r="6" spans="1:48" ht="30.6" customHeight="1" thickBot="1" x14ac:dyDescent="0.2">
      <c r="A6" s="181"/>
      <c r="B6" s="12" t="s">
        <v>7</v>
      </c>
      <c r="C6" s="62"/>
      <c r="D6" s="36" t="s">
        <v>14</v>
      </c>
      <c r="E6" s="86"/>
      <c r="F6" s="37" t="s">
        <v>103</v>
      </c>
      <c r="G6" s="86"/>
      <c r="H6" s="37" t="s">
        <v>103</v>
      </c>
      <c r="I6" s="88">
        <f>+IFERROR(G6/E6,0)</f>
        <v>0</v>
      </c>
      <c r="J6" s="69"/>
      <c r="K6" s="38">
        <f>+ROUNDDOWN(J6*I6,0)</f>
        <v>0</v>
      </c>
      <c r="L6" s="87"/>
      <c r="M6" s="102">
        <f>+K6</f>
        <v>0</v>
      </c>
      <c r="N6" s="17" t="s">
        <v>79</v>
      </c>
      <c r="AB6" s="132"/>
    </row>
    <row r="7" spans="1:48" ht="30.6" customHeight="1" x14ac:dyDescent="0.15">
      <c r="A7" s="182" t="s">
        <v>25</v>
      </c>
      <c r="B7" s="11" t="s">
        <v>1</v>
      </c>
      <c r="C7" s="193"/>
      <c r="D7" s="173" t="s">
        <v>14</v>
      </c>
      <c r="E7" s="64"/>
      <c r="F7" s="33" t="s">
        <v>8</v>
      </c>
      <c r="G7" s="64"/>
      <c r="H7" s="33" t="s">
        <v>8</v>
      </c>
      <c r="I7" s="160">
        <f>+IFERROR((14900*G7+8200*G8+12300*G9+55600*G10+300*G11)/(14900*E7+8200*E8+12300*E9+55600*G10+300*E11),0)</f>
        <v>0</v>
      </c>
      <c r="J7" s="154"/>
      <c r="K7" s="157">
        <f>+ROUNDDOWN(J7*I7,0)</f>
        <v>0</v>
      </c>
      <c r="L7" s="163">
        <f>(14900*G7+8200*G8+12300*G9+55600*G10+300*G11)/2*C7</f>
        <v>0</v>
      </c>
      <c r="M7" s="199">
        <f>+MIN(K7,L7)</f>
        <v>0</v>
      </c>
      <c r="N7" s="18" t="s">
        <v>16</v>
      </c>
    </row>
    <row r="8" spans="1:48" ht="30.6" customHeight="1" x14ac:dyDescent="0.15">
      <c r="A8" s="183"/>
      <c r="B8" s="13" t="s">
        <v>2</v>
      </c>
      <c r="C8" s="194"/>
      <c r="D8" s="174"/>
      <c r="E8" s="65"/>
      <c r="F8" s="39" t="s">
        <v>8</v>
      </c>
      <c r="G8" s="65"/>
      <c r="H8" s="39" t="s">
        <v>8</v>
      </c>
      <c r="I8" s="161"/>
      <c r="J8" s="155"/>
      <c r="K8" s="158"/>
      <c r="L8" s="164"/>
      <c r="M8" s="200"/>
      <c r="N8" s="19" t="s">
        <v>17</v>
      </c>
    </row>
    <row r="9" spans="1:48" ht="30.6" customHeight="1" x14ac:dyDescent="0.15">
      <c r="A9" s="183"/>
      <c r="B9" s="14" t="s">
        <v>3</v>
      </c>
      <c r="C9" s="194"/>
      <c r="D9" s="174"/>
      <c r="E9" s="65"/>
      <c r="F9" s="39" t="s">
        <v>8</v>
      </c>
      <c r="G9" s="65"/>
      <c r="H9" s="39" t="s">
        <v>8</v>
      </c>
      <c r="I9" s="161"/>
      <c r="J9" s="155"/>
      <c r="K9" s="158"/>
      <c r="L9" s="164"/>
      <c r="M9" s="200"/>
      <c r="N9" s="20" t="s">
        <v>18</v>
      </c>
    </row>
    <row r="10" spans="1:48" ht="30.6" customHeight="1" x14ac:dyDescent="0.15">
      <c r="A10" s="183"/>
      <c r="B10" s="13" t="s">
        <v>4</v>
      </c>
      <c r="C10" s="194"/>
      <c r="D10" s="174"/>
      <c r="E10" s="131"/>
      <c r="F10" s="39" t="s">
        <v>9</v>
      </c>
      <c r="G10" s="135"/>
      <c r="H10" s="39" t="s">
        <v>9</v>
      </c>
      <c r="I10" s="161"/>
      <c r="J10" s="155"/>
      <c r="K10" s="158"/>
      <c r="L10" s="164"/>
      <c r="M10" s="200"/>
      <c r="N10" s="19" t="s">
        <v>19</v>
      </c>
    </row>
    <row r="11" spans="1:48" ht="30.6" customHeight="1" thickBot="1" x14ac:dyDescent="0.2">
      <c r="A11" s="184"/>
      <c r="B11" s="15" t="s">
        <v>5</v>
      </c>
      <c r="C11" s="195"/>
      <c r="D11" s="175"/>
      <c r="E11" s="66"/>
      <c r="F11" s="40" t="s">
        <v>10</v>
      </c>
      <c r="G11" s="66"/>
      <c r="H11" s="40" t="s">
        <v>10</v>
      </c>
      <c r="I11" s="162"/>
      <c r="J11" s="156"/>
      <c r="K11" s="159"/>
      <c r="L11" s="165"/>
      <c r="M11" s="201"/>
      <c r="N11" s="17" t="s">
        <v>78</v>
      </c>
    </row>
    <row r="12" spans="1:48" ht="30.6" customHeight="1" thickBot="1" x14ac:dyDescent="0.2">
      <c r="A12" s="23" t="s">
        <v>26</v>
      </c>
      <c r="B12" s="24" t="s">
        <v>6</v>
      </c>
      <c r="C12" s="84"/>
      <c r="D12" s="41" t="s">
        <v>14</v>
      </c>
      <c r="E12" s="67"/>
      <c r="F12" s="42" t="s">
        <v>104</v>
      </c>
      <c r="G12" s="67"/>
      <c r="H12" s="42" t="s">
        <v>104</v>
      </c>
      <c r="I12" s="43">
        <f>+IFERROR(G12/E12,0)</f>
        <v>0</v>
      </c>
      <c r="J12" s="70"/>
      <c r="K12" s="44">
        <f>+ROUNDDOWN(J12*I12,0)</f>
        <v>0</v>
      </c>
      <c r="L12" s="45">
        <f>8700*G12</f>
        <v>0</v>
      </c>
      <c r="M12" s="103">
        <f>+MIN(K12,L12)</f>
        <v>0</v>
      </c>
      <c r="N12" s="21" t="s">
        <v>20</v>
      </c>
    </row>
    <row r="13" spans="1:48" ht="30.6" customHeight="1" thickBot="1" x14ac:dyDescent="0.2">
      <c r="B13" s="204" t="s">
        <v>29</v>
      </c>
      <c r="C13" s="205"/>
      <c r="D13" s="205"/>
      <c r="E13" s="205"/>
      <c r="F13" s="205"/>
      <c r="G13" s="205"/>
      <c r="H13" s="205"/>
      <c r="I13" s="206"/>
      <c r="J13" s="46">
        <f>SUM(J5:J12)</f>
        <v>0</v>
      </c>
      <c r="K13" s="85"/>
      <c r="L13" s="47"/>
      <c r="M13" s="104">
        <f>SUM(M5:M12)</f>
        <v>0</v>
      </c>
      <c r="N13" s="94"/>
    </row>
    <row r="14" spans="1:48" ht="75.599999999999994" customHeight="1" x14ac:dyDescent="0.15">
      <c r="B14" s="185" t="s">
        <v>107</v>
      </c>
      <c r="C14" s="186"/>
      <c r="D14" s="186"/>
      <c r="E14" s="186"/>
      <c r="F14" s="186"/>
      <c r="G14" s="186"/>
      <c r="H14" s="186"/>
      <c r="I14" s="186"/>
      <c r="J14" s="186"/>
      <c r="K14" s="186"/>
      <c r="L14" s="186"/>
      <c r="M14" s="186"/>
      <c r="N14" s="186"/>
    </row>
    <row r="15" spans="1:48" ht="22.9" customHeight="1" thickBot="1" x14ac:dyDescent="0.2">
      <c r="A15" s="6"/>
      <c r="B15" s="7"/>
      <c r="C15" s="6"/>
      <c r="D15" s="6"/>
      <c r="E15" s="6"/>
      <c r="F15" s="6"/>
      <c r="G15" s="6"/>
      <c r="H15" s="6"/>
      <c r="I15" s="6"/>
      <c r="J15" s="6"/>
      <c r="K15" s="6"/>
      <c r="L15" s="6"/>
      <c r="M15" s="6" t="s">
        <v>36</v>
      </c>
      <c r="N15" s="6"/>
    </row>
    <row r="16" spans="1:48" ht="37.9" customHeight="1" thickBot="1" x14ac:dyDescent="0.2">
      <c r="A16" s="6"/>
      <c r="B16" s="202" t="s">
        <v>28</v>
      </c>
      <c r="C16" s="203"/>
      <c r="D16" s="203"/>
      <c r="E16" s="203"/>
      <c r="F16" s="203"/>
      <c r="G16" s="203"/>
      <c r="H16" s="203"/>
      <c r="I16" s="203"/>
      <c r="J16" s="203"/>
      <c r="K16" s="203"/>
      <c r="L16" s="90" t="s">
        <v>82</v>
      </c>
      <c r="M16" s="106" t="s">
        <v>83</v>
      </c>
    </row>
    <row r="17" spans="1:14" ht="59.45" customHeight="1" thickBot="1" x14ac:dyDescent="0.2">
      <c r="A17" s="23" t="s">
        <v>27</v>
      </c>
      <c r="B17" s="176"/>
      <c r="C17" s="177"/>
      <c r="D17" s="177"/>
      <c r="E17" s="177"/>
      <c r="F17" s="177"/>
      <c r="G17" s="177"/>
      <c r="H17" s="177"/>
      <c r="I17" s="177"/>
      <c r="J17" s="177"/>
      <c r="K17" s="177"/>
      <c r="L17" s="108"/>
      <c r="M17" s="107"/>
      <c r="N17" s="105" t="s">
        <v>42</v>
      </c>
    </row>
    <row r="18" spans="1:14" ht="38.450000000000003" customHeight="1" x14ac:dyDescent="0.15">
      <c r="B18" s="185" t="s">
        <v>84</v>
      </c>
      <c r="C18" s="186"/>
      <c r="D18" s="186"/>
      <c r="E18" s="186"/>
      <c r="F18" s="186"/>
      <c r="G18" s="186"/>
      <c r="H18" s="186"/>
      <c r="I18" s="186"/>
      <c r="J18" s="186"/>
      <c r="K18" s="186"/>
      <c r="L18" s="186"/>
      <c r="M18" s="186"/>
      <c r="N18" s="186"/>
    </row>
    <row r="19" spans="1:14" ht="13.15" customHeight="1" x14ac:dyDescent="0.15">
      <c r="B19" s="5"/>
    </row>
    <row r="20" spans="1:14" ht="38.450000000000003" customHeight="1" thickBot="1" x14ac:dyDescent="0.2">
      <c r="A20" s="30" t="s">
        <v>30</v>
      </c>
      <c r="B20" s="30"/>
      <c r="M20" s="6" t="s">
        <v>36</v>
      </c>
      <c r="N20" s="6"/>
    </row>
    <row r="21" spans="1:14" ht="37.9" customHeight="1" thickBot="1" x14ac:dyDescent="0.2">
      <c r="B21" s="91" t="s">
        <v>32</v>
      </c>
      <c r="C21" s="187" t="s">
        <v>37</v>
      </c>
      <c r="D21" s="188"/>
      <c r="E21" s="188"/>
      <c r="F21" s="188"/>
      <c r="G21" s="188"/>
      <c r="H21" s="188"/>
      <c r="I21" s="188"/>
      <c r="J21" s="188"/>
      <c r="K21" s="188"/>
      <c r="L21" s="188"/>
      <c r="M21" s="106" t="s">
        <v>54</v>
      </c>
    </row>
    <row r="22" spans="1:14" ht="30.6" customHeight="1" x14ac:dyDescent="0.15">
      <c r="B22" s="25" t="s">
        <v>24</v>
      </c>
      <c r="C22" s="189"/>
      <c r="D22" s="189"/>
      <c r="E22" s="189"/>
      <c r="F22" s="189"/>
      <c r="G22" s="189"/>
      <c r="H22" s="189"/>
      <c r="I22" s="189"/>
      <c r="J22" s="189"/>
      <c r="K22" s="189"/>
      <c r="L22" s="189"/>
      <c r="M22" s="112"/>
      <c r="N22" s="109" t="s">
        <v>42</v>
      </c>
    </row>
    <row r="23" spans="1:14" ht="30.6" customHeight="1" x14ac:dyDescent="0.15">
      <c r="B23" s="26" t="s">
        <v>25</v>
      </c>
      <c r="C23" s="190"/>
      <c r="D23" s="190"/>
      <c r="E23" s="190"/>
      <c r="F23" s="190"/>
      <c r="G23" s="190"/>
      <c r="H23" s="190"/>
      <c r="I23" s="190"/>
      <c r="J23" s="190"/>
      <c r="K23" s="190"/>
      <c r="L23" s="190"/>
      <c r="M23" s="113"/>
      <c r="N23" s="110" t="s">
        <v>42</v>
      </c>
    </row>
    <row r="24" spans="1:14" ht="30.6" customHeight="1" x14ac:dyDescent="0.15">
      <c r="B24" s="26" t="s">
        <v>26</v>
      </c>
      <c r="C24" s="190"/>
      <c r="D24" s="190"/>
      <c r="E24" s="190"/>
      <c r="F24" s="190"/>
      <c r="G24" s="190"/>
      <c r="H24" s="190"/>
      <c r="I24" s="190"/>
      <c r="J24" s="190"/>
      <c r="K24" s="190"/>
      <c r="L24" s="190"/>
      <c r="M24" s="113"/>
      <c r="N24" s="110" t="s">
        <v>42</v>
      </c>
    </row>
    <row r="25" spans="1:14" ht="30.6" customHeight="1" thickBot="1" x14ac:dyDescent="0.2">
      <c r="B25" s="27" t="s">
        <v>33</v>
      </c>
      <c r="C25" s="191"/>
      <c r="D25" s="192"/>
      <c r="E25" s="192"/>
      <c r="F25" s="192"/>
      <c r="G25" s="192"/>
      <c r="H25" s="192"/>
      <c r="I25" s="192"/>
      <c r="J25" s="192"/>
      <c r="K25" s="192"/>
      <c r="L25" s="192"/>
      <c r="M25" s="114"/>
      <c r="N25" s="111" t="s">
        <v>42</v>
      </c>
    </row>
    <row r="26" spans="1:14" ht="30.6" customHeight="1" thickBot="1" x14ac:dyDescent="0.2">
      <c r="B26" s="196" t="s">
        <v>29</v>
      </c>
      <c r="C26" s="197"/>
      <c r="D26" s="197"/>
      <c r="E26" s="197"/>
      <c r="F26" s="197"/>
      <c r="G26" s="197"/>
      <c r="H26" s="197"/>
      <c r="I26" s="197"/>
      <c r="J26" s="197"/>
      <c r="K26" s="197"/>
      <c r="L26" s="198"/>
      <c r="M26" s="115">
        <f>SUM(M22:M25)</f>
        <v>0</v>
      </c>
    </row>
    <row r="27" spans="1:14" ht="38.450000000000003" customHeight="1" thickBot="1" x14ac:dyDescent="0.2">
      <c r="B27" s="178" t="s">
        <v>105</v>
      </c>
      <c r="C27" s="179"/>
      <c r="D27" s="179"/>
      <c r="E27" s="179"/>
      <c r="F27" s="179"/>
      <c r="G27" s="179"/>
      <c r="H27" s="179"/>
      <c r="I27" s="179"/>
      <c r="J27" s="179"/>
      <c r="K27" s="179"/>
      <c r="L27" s="179"/>
      <c r="M27" s="179"/>
      <c r="N27" s="179"/>
    </row>
    <row r="28" spans="1:14" ht="29.45" customHeight="1" thickBot="1" x14ac:dyDescent="0.2">
      <c r="B28" s="29"/>
      <c r="C28" s="29"/>
      <c r="D28" s="29"/>
      <c r="E28" s="29"/>
      <c r="F28" s="29"/>
      <c r="G28" s="29"/>
      <c r="H28" s="29"/>
      <c r="I28" s="29"/>
      <c r="J28" s="29"/>
      <c r="K28" s="49"/>
      <c r="L28" s="49" t="s">
        <v>53</v>
      </c>
      <c r="M28" s="49" t="s">
        <v>83</v>
      </c>
      <c r="N28" s="50" t="s">
        <v>74</v>
      </c>
    </row>
    <row r="29" spans="1:14" ht="30.6" customHeight="1" thickBot="1" x14ac:dyDescent="0.2">
      <c r="K29" s="48" t="s">
        <v>34</v>
      </c>
      <c r="L29" s="48">
        <f>+J13+L17+M26</f>
        <v>0</v>
      </c>
      <c r="M29" s="48">
        <f>+M13+M17+M26</f>
        <v>0</v>
      </c>
      <c r="N29" s="31">
        <f>+ROUNDDOWN(M29/2,-3)</f>
        <v>0</v>
      </c>
    </row>
  </sheetData>
  <mergeCells count="27">
    <mergeCell ref="B17:K17"/>
    <mergeCell ref="B27:N27"/>
    <mergeCell ref="A5:A6"/>
    <mergeCell ref="A7:A11"/>
    <mergeCell ref="B14:N14"/>
    <mergeCell ref="C21:L21"/>
    <mergeCell ref="C22:L22"/>
    <mergeCell ref="C23:L23"/>
    <mergeCell ref="C24:L24"/>
    <mergeCell ref="C25:L25"/>
    <mergeCell ref="B18:N18"/>
    <mergeCell ref="C7:C11"/>
    <mergeCell ref="B26:L26"/>
    <mergeCell ref="M7:M11"/>
    <mergeCell ref="B16:K16"/>
    <mergeCell ref="B13:I13"/>
    <mergeCell ref="B3:B4"/>
    <mergeCell ref="J7:J11"/>
    <mergeCell ref="K7:K11"/>
    <mergeCell ref="I7:I11"/>
    <mergeCell ref="L7:L11"/>
    <mergeCell ref="C3:D3"/>
    <mergeCell ref="E3:F3"/>
    <mergeCell ref="G3:H3"/>
    <mergeCell ref="E4:F4"/>
    <mergeCell ref="G4:H4"/>
    <mergeCell ref="D7:D11"/>
  </mergeCells>
  <phoneticPr fontId="1"/>
  <dataValidations count="1">
    <dataValidation type="list" allowBlank="1" showInputMessage="1" showErrorMessage="1" sqref="C5:C12" xr:uid="{2502B7BC-DEF5-482B-9F0E-163C9D8EB86B}">
      <formula1>"0,1,2"</formula1>
    </dataValidation>
  </dataValidations>
  <pageMargins left="0.70866141732283472" right="0.70866141732283472" top="0.39370078740157483" bottom="0.39370078740157483" header="0.31496062992125984" footer="0.31496062992125984"/>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4732-1265-428F-9D5D-474631DC4A90}">
  <dimension ref="A1:M24"/>
  <sheetViews>
    <sheetView view="pageBreakPreview" zoomScale="95" zoomScaleNormal="100" zoomScaleSheetLayoutView="95" workbookViewId="0">
      <selection activeCell="C7" sqref="C7"/>
    </sheetView>
  </sheetViews>
  <sheetFormatPr defaultRowHeight="13.5" x14ac:dyDescent="0.15"/>
  <cols>
    <col min="1" max="5" width="17.25" customWidth="1"/>
  </cols>
  <sheetData>
    <row r="1" spans="1:13" ht="28.15" customHeight="1" x14ac:dyDescent="0.15">
      <c r="A1" t="s">
        <v>64</v>
      </c>
    </row>
    <row r="3" spans="1:13" ht="25.15" customHeight="1" x14ac:dyDescent="0.15">
      <c r="A3" s="207" t="s">
        <v>63</v>
      </c>
      <c r="B3" s="207"/>
      <c r="C3" s="207"/>
      <c r="D3" s="207"/>
      <c r="E3" s="207"/>
      <c r="F3" s="57"/>
      <c r="G3" s="4"/>
      <c r="H3" s="4"/>
      <c r="I3" s="4"/>
    </row>
    <row r="4" spans="1:13" ht="14.25" x14ac:dyDescent="0.15">
      <c r="A4" s="74"/>
      <c r="B4" s="74"/>
      <c r="C4" s="51"/>
      <c r="D4" s="51"/>
      <c r="E4" s="51"/>
      <c r="F4" s="51"/>
    </row>
    <row r="5" spans="1:13" ht="32.450000000000003" customHeight="1" x14ac:dyDescent="0.15">
      <c r="A5" s="51" t="s">
        <v>55</v>
      </c>
      <c r="B5" s="51"/>
      <c r="C5" s="51"/>
      <c r="D5" s="51"/>
      <c r="E5" s="6" t="s">
        <v>77</v>
      </c>
      <c r="F5" s="51"/>
    </row>
    <row r="6" spans="1:13" ht="32.450000000000003" customHeight="1" x14ac:dyDescent="0.15">
      <c r="A6" s="52" t="s">
        <v>62</v>
      </c>
      <c r="B6" s="52" t="s">
        <v>56</v>
      </c>
      <c r="C6" s="53" t="s">
        <v>57</v>
      </c>
      <c r="D6" s="52" t="s">
        <v>58</v>
      </c>
      <c r="E6" s="52" t="s">
        <v>59</v>
      </c>
      <c r="F6" s="51"/>
    </row>
    <row r="7" spans="1:13" ht="32.450000000000003" customHeight="1" x14ac:dyDescent="0.15">
      <c r="A7" s="60" t="s">
        <v>75</v>
      </c>
      <c r="B7" s="136"/>
      <c r="C7" s="81"/>
      <c r="D7" s="136"/>
      <c r="E7" s="72"/>
      <c r="F7" s="133">
        <f>+C7</f>
        <v>0</v>
      </c>
      <c r="G7" s="71">
        <f>+E7</f>
        <v>0</v>
      </c>
      <c r="H7" s="71">
        <f>+C8</f>
        <v>0</v>
      </c>
      <c r="I7">
        <f>+E8</f>
        <v>0</v>
      </c>
      <c r="J7" s="71">
        <f>+C9</f>
        <v>0</v>
      </c>
      <c r="K7">
        <f>+E9</f>
        <v>0</v>
      </c>
      <c r="L7" s="71">
        <f>+C15</f>
        <v>0</v>
      </c>
      <c r="M7">
        <f>+E15</f>
        <v>0</v>
      </c>
    </row>
    <row r="8" spans="1:13" ht="32.450000000000003" customHeight="1" x14ac:dyDescent="0.15">
      <c r="A8" s="54" t="s">
        <v>72</v>
      </c>
      <c r="B8" s="136"/>
      <c r="C8" s="81"/>
      <c r="D8" s="136"/>
      <c r="E8" s="72"/>
      <c r="F8" s="51"/>
    </row>
    <row r="9" spans="1:13" ht="32.450000000000003" customHeight="1" x14ac:dyDescent="0.15">
      <c r="A9" s="60" t="s">
        <v>73</v>
      </c>
      <c r="B9" s="136"/>
      <c r="C9" s="81"/>
      <c r="D9" s="136"/>
      <c r="E9" s="72"/>
      <c r="F9" s="51"/>
    </row>
    <row r="10" spans="1:13" ht="32.450000000000003" customHeight="1" thickBot="1" x14ac:dyDescent="0.2">
      <c r="A10" s="79"/>
      <c r="B10" s="78"/>
      <c r="C10" s="77"/>
      <c r="D10" s="78"/>
      <c r="E10" s="77"/>
      <c r="F10" s="51"/>
    </row>
    <row r="11" spans="1:13" ht="32.450000000000003" customHeight="1" thickTop="1" x14ac:dyDescent="0.15">
      <c r="A11" s="55" t="s">
        <v>60</v>
      </c>
      <c r="B11" s="83"/>
      <c r="C11" s="82">
        <f>SUM(C7:C10)</f>
        <v>0</v>
      </c>
      <c r="D11" s="83"/>
      <c r="E11" s="56"/>
      <c r="F11" s="51"/>
    </row>
    <row r="12" spans="1:13" ht="32.450000000000003" customHeight="1" x14ac:dyDescent="0.15">
      <c r="A12" s="51"/>
      <c r="B12" s="51"/>
      <c r="C12" s="51"/>
      <c r="D12" s="51"/>
      <c r="E12" s="51"/>
      <c r="F12" s="51"/>
    </row>
    <row r="13" spans="1:13" ht="32.450000000000003" customHeight="1" x14ac:dyDescent="0.15">
      <c r="A13" s="51" t="s">
        <v>61</v>
      </c>
      <c r="B13" s="51"/>
      <c r="C13" s="51"/>
      <c r="D13" s="51"/>
      <c r="E13" s="6" t="s">
        <v>77</v>
      </c>
      <c r="F13" s="51"/>
    </row>
    <row r="14" spans="1:13" ht="32.450000000000003" customHeight="1" x14ac:dyDescent="0.15">
      <c r="A14" s="52" t="s">
        <v>62</v>
      </c>
      <c r="B14" s="52" t="s">
        <v>56</v>
      </c>
      <c r="C14" s="53" t="s">
        <v>70</v>
      </c>
      <c r="D14" s="52" t="s">
        <v>71</v>
      </c>
      <c r="E14" s="52" t="s">
        <v>59</v>
      </c>
      <c r="F14" s="51"/>
    </row>
    <row r="15" spans="1:13" ht="32.450000000000003" customHeight="1" x14ac:dyDescent="0.15">
      <c r="A15" s="80" t="s">
        <v>76</v>
      </c>
      <c r="B15" s="136"/>
      <c r="C15" s="81"/>
      <c r="D15" s="136"/>
      <c r="E15" s="72"/>
      <c r="F15" s="51"/>
    </row>
    <row r="16" spans="1:13" ht="32.450000000000003" customHeight="1" x14ac:dyDescent="0.15">
      <c r="A16" s="75"/>
      <c r="B16" s="76"/>
      <c r="C16" s="75"/>
      <c r="D16" s="76"/>
      <c r="E16" s="75"/>
      <c r="F16" s="51"/>
    </row>
    <row r="17" spans="1:6" ht="32.450000000000003" customHeight="1" x14ac:dyDescent="0.15">
      <c r="A17" s="75"/>
      <c r="B17" s="76"/>
      <c r="C17" s="75"/>
      <c r="D17" s="76"/>
      <c r="E17" s="75"/>
      <c r="F17" s="51"/>
    </row>
    <row r="18" spans="1:6" ht="32.450000000000003" customHeight="1" thickBot="1" x14ac:dyDescent="0.2">
      <c r="A18" s="77"/>
      <c r="B18" s="78"/>
      <c r="C18" s="77"/>
      <c r="D18" s="78"/>
      <c r="E18" s="77"/>
      <c r="F18" s="51"/>
    </row>
    <row r="19" spans="1:6" ht="32.450000000000003" customHeight="1" thickTop="1" x14ac:dyDescent="0.15">
      <c r="A19" s="55" t="s">
        <v>60</v>
      </c>
      <c r="B19" s="83"/>
      <c r="C19" s="82">
        <f t="shared" ref="C19" si="0">SUM(C15:C18)</f>
        <v>0</v>
      </c>
      <c r="D19" s="83"/>
      <c r="E19" s="56"/>
      <c r="F19" s="51"/>
    </row>
    <row r="20" spans="1:6" ht="32.450000000000003" customHeight="1" x14ac:dyDescent="0.15"/>
    <row r="21" spans="1:6" ht="32.450000000000003" customHeight="1" x14ac:dyDescent="0.15">
      <c r="A21" s="51"/>
    </row>
    <row r="24" spans="1:6" x14ac:dyDescent="0.15">
      <c r="F24" s="1"/>
    </row>
  </sheetData>
  <sheetProtection sheet="1" objects="1" scenarios="1"/>
  <mergeCells count="1">
    <mergeCell ref="A3:E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14F0E-8E82-452B-908F-B912614D326C}">
  <dimension ref="A1:BC9"/>
  <sheetViews>
    <sheetView topLeftCell="AJ1" workbookViewId="0">
      <selection activeCell="AO1" sqref="AO1"/>
    </sheetView>
  </sheetViews>
  <sheetFormatPr defaultRowHeight="13.5" x14ac:dyDescent="0.15"/>
  <cols>
    <col min="1" max="46" width="11.25" customWidth="1"/>
  </cols>
  <sheetData>
    <row r="1" spans="1:55" s="2" customFormat="1" ht="39" customHeight="1" x14ac:dyDescent="0.15">
      <c r="A1" s="2">
        <f>+申請書!N3</f>
        <v>0</v>
      </c>
      <c r="B1" s="2">
        <f>+申請書!O3</f>
        <v>0</v>
      </c>
      <c r="C1" s="2">
        <f>+申請書!P3</f>
        <v>0</v>
      </c>
      <c r="D1" s="2">
        <f>+申請書!Q3</f>
        <v>0</v>
      </c>
      <c r="E1" s="2">
        <f>+申請書!R3</f>
        <v>0</v>
      </c>
      <c r="F1" s="2">
        <f>+申請書!S3</f>
        <v>0</v>
      </c>
      <c r="G1" s="2">
        <f>+計画書!J5</f>
        <v>0</v>
      </c>
      <c r="H1" s="2">
        <f>+計画書!K5</f>
        <v>0</v>
      </c>
      <c r="I1" s="2">
        <f>+計画書!L5</f>
        <v>0</v>
      </c>
      <c r="J1" s="2">
        <f>+計画書!M5</f>
        <v>0</v>
      </c>
      <c r="K1" s="2">
        <f>+計画書!N5</f>
        <v>0</v>
      </c>
      <c r="L1" s="2">
        <f>+計画書!O5</f>
        <v>0</v>
      </c>
      <c r="M1" s="2">
        <f>+計画書!P5</f>
        <v>0</v>
      </c>
      <c r="N1" s="2">
        <f>+別紙!P5</f>
        <v>0</v>
      </c>
      <c r="O1" s="2">
        <f>+別紙!Q5</f>
        <v>0</v>
      </c>
      <c r="P1" s="2">
        <f>+別紙!R5</f>
        <v>0</v>
      </c>
      <c r="Q1" s="2">
        <f>+別紙!S5</f>
        <v>0</v>
      </c>
      <c r="R1" s="2">
        <f>+別紙!T5</f>
        <v>0</v>
      </c>
      <c r="S1" s="2">
        <f>+別紙!U5</f>
        <v>0</v>
      </c>
      <c r="T1" s="2">
        <f>+別紙!V5</f>
        <v>0</v>
      </c>
      <c r="U1" s="2">
        <f>+別紙!W5</f>
        <v>0</v>
      </c>
      <c r="V1" s="2">
        <f>+別紙!X5</f>
        <v>0</v>
      </c>
      <c r="W1" s="2">
        <f>+別紙!Y5</f>
        <v>0</v>
      </c>
      <c r="X1" s="2">
        <f>+別紙!Z5</f>
        <v>0</v>
      </c>
      <c r="Y1" s="2">
        <f>+別紙!AA5</f>
        <v>0</v>
      </c>
      <c r="Z1" s="2">
        <f>+別紙!AB5</f>
        <v>0</v>
      </c>
      <c r="AA1" s="2">
        <f>+別紙!AC5</f>
        <v>0</v>
      </c>
      <c r="AB1" s="2">
        <f>+別紙!AD5</f>
        <v>0</v>
      </c>
      <c r="AC1" s="2">
        <f>+別紙!AE5</f>
        <v>0</v>
      </c>
      <c r="AD1" s="2">
        <f>+別紙!AF5</f>
        <v>0</v>
      </c>
      <c r="AE1" s="2">
        <f>+別紙!AG5</f>
        <v>0</v>
      </c>
      <c r="AF1" s="2">
        <f>+別紙!AH5</f>
        <v>0</v>
      </c>
      <c r="AG1" s="2">
        <f>+別紙!AI5</f>
        <v>0</v>
      </c>
      <c r="AH1" s="2">
        <f>+別紙!AJ5</f>
        <v>0</v>
      </c>
      <c r="AI1" s="2">
        <f>+別紙!AK5</f>
        <v>0</v>
      </c>
      <c r="AJ1" s="2">
        <f>+別紙!AL5</f>
        <v>0</v>
      </c>
      <c r="AK1" s="2">
        <f>+別紙!AM5</f>
        <v>0</v>
      </c>
      <c r="AL1" s="2">
        <f>+別紙!AN5</f>
        <v>0</v>
      </c>
      <c r="AM1" s="2">
        <f>+別紙!AO5</f>
        <v>0</v>
      </c>
      <c r="AN1" s="2">
        <f>+別紙!AP5</f>
        <v>0</v>
      </c>
      <c r="AO1" s="2">
        <f>+別紙!AQ5</f>
        <v>0</v>
      </c>
      <c r="AP1" s="2">
        <f>+別紙!AR5</f>
        <v>0</v>
      </c>
      <c r="AQ1" s="2">
        <f>+別紙!AS5</f>
        <v>0</v>
      </c>
      <c r="AR1" s="2">
        <f>+別紙!AT5</f>
        <v>0</v>
      </c>
      <c r="AS1" s="2">
        <f>+別紙!AU5</f>
        <v>0</v>
      </c>
      <c r="AT1" s="2">
        <f>+別紙!AV5</f>
        <v>0</v>
      </c>
      <c r="AU1" s="134">
        <f>+収支予算書!F7</f>
        <v>0</v>
      </c>
      <c r="AV1" s="134">
        <f>+収支予算書!G7</f>
        <v>0</v>
      </c>
      <c r="AW1" s="134">
        <f>+収支予算書!H7</f>
        <v>0</v>
      </c>
      <c r="AX1" s="134">
        <f>+収支予算書!I7</f>
        <v>0</v>
      </c>
      <c r="AY1" s="134">
        <f>+収支予算書!J7</f>
        <v>0</v>
      </c>
      <c r="AZ1" s="134">
        <f>+収支予算書!K7</f>
        <v>0</v>
      </c>
      <c r="BA1" s="134">
        <f>+収支予算書!L7</f>
        <v>0</v>
      </c>
      <c r="BB1" s="134">
        <f>+収支予算書!M7</f>
        <v>0</v>
      </c>
      <c r="BC1" s="134"/>
    </row>
    <row r="2" spans="1:55" x14ac:dyDescent="0.15">
      <c r="J2" s="71"/>
      <c r="L2" s="71"/>
      <c r="M2" s="71"/>
      <c r="N2" s="71"/>
      <c r="P2" s="71"/>
      <c r="Q2" s="71"/>
      <c r="R2" s="71"/>
      <c r="S2" s="71"/>
      <c r="T2" s="71"/>
      <c r="U2" s="71"/>
      <c r="V2" s="71"/>
      <c r="W2" s="71"/>
      <c r="X2" s="71"/>
      <c r="Y2" s="71"/>
      <c r="Z2" s="71"/>
      <c r="AA2" s="71"/>
      <c r="AB2" s="71"/>
      <c r="AD2" s="71"/>
      <c r="AF2" s="71"/>
      <c r="AH2" s="71"/>
      <c r="AJ2" s="71"/>
      <c r="AL2" s="71"/>
    </row>
    <row r="3" spans="1:55" x14ac:dyDescent="0.15">
      <c r="J3" s="71"/>
      <c r="L3" s="71"/>
      <c r="M3" s="71"/>
      <c r="AF3" s="71"/>
    </row>
    <row r="4" spans="1:55" x14ac:dyDescent="0.15">
      <c r="J4" s="71"/>
      <c r="L4" s="71"/>
      <c r="M4" s="71"/>
      <c r="AF4" s="71"/>
    </row>
    <row r="5" spans="1:55" x14ac:dyDescent="0.15">
      <c r="J5" s="71"/>
      <c r="L5" s="71"/>
      <c r="M5" s="71"/>
      <c r="AF5" s="71"/>
    </row>
    <row r="6" spans="1:55" x14ac:dyDescent="0.15">
      <c r="J6" s="71"/>
      <c r="L6" s="71"/>
      <c r="M6" s="71"/>
    </row>
    <row r="7" spans="1:55" x14ac:dyDescent="0.15">
      <c r="J7" s="71"/>
      <c r="L7" s="71"/>
      <c r="M7" s="71"/>
    </row>
    <row r="8" spans="1:55" x14ac:dyDescent="0.15">
      <c r="J8" s="71"/>
      <c r="L8" s="71"/>
      <c r="M8" s="71"/>
    </row>
    <row r="9" spans="1:55" x14ac:dyDescent="0.15">
      <c r="J9" s="71"/>
      <c r="L9" s="71"/>
      <c r="M9" s="7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計画書</vt:lpstr>
      <vt:lpstr>別紙</vt:lpstr>
      <vt:lpstr>収支予算書</vt:lpstr>
      <vt:lpstr>貼り付けデータ</vt:lpstr>
      <vt:lpstr>計画書!Print_Area</vt:lpstr>
      <vt:lpstr>収支予算書!Print_Area</vt:lpstr>
      <vt:lpstr>申請書!Print_Area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2023-03-06T07:37:48Z</cp:lastPrinted>
  <dcterms:created xsi:type="dcterms:W3CDTF">2022-11-30T05:43:41Z</dcterms:created>
  <dcterms:modified xsi:type="dcterms:W3CDTF">2023-12-15T07:30:38Z</dcterms:modified>
</cp:coreProperties>
</file>