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3_自立支援・療育係\099_R6報酬改定\03_HP\☆R6報酬改定\☆HP掲載用\障害福祉サービス\1_訪問サービス\"/>
    </mc:Choice>
  </mc:AlternateContent>
  <xr:revisionPtr revIDLastSave="0" documentId="13_ncr:1_{B6243F8B-5DD6-4D08-8C7B-E478E4D22FF8}" xr6:coauthVersionLast="47" xr6:coauthVersionMax="47" xr10:uidLastSave="{00000000-0000-0000-0000-000000000000}"/>
  <bookViews>
    <workbookView xWindow="7575" yWindow="105" windowWidth="16275" windowHeight="15285" xr2:uid="{3F51F196-C82A-4A72-8C11-F95EB4D143D9}"/>
  </bookViews>
  <sheets>
    <sheet name="特定事業所加算（居宅介護）" sheetId="1" r:id="rId1"/>
    <sheet name="人材要件計算シート（居宅介護）" sheetId="5" r:id="rId2"/>
    <sheet name="特定事業所加算（重度訪問介護）" sheetId="2" r:id="rId3"/>
    <sheet name="人材要件計算シート（重度訪問介護）" sheetId="6" r:id="rId4"/>
    <sheet name="特定事業所加算（同行援護）" sheetId="3" r:id="rId5"/>
    <sheet name="人材要件計算シート（同行援護）" sheetId="8" r:id="rId6"/>
    <sheet name="特定事業所加算（行動援護）" sheetId="4" r:id="rId7"/>
    <sheet name="人材要件計算シート（行動援護）" sheetId="7" r:id="rId8"/>
  </sheets>
  <definedNames>
    <definedName name="_xlnm.Print_Area" localSheetId="1">'人材要件計算シート（居宅介護）'!$A$1:$R$53</definedName>
    <definedName name="_xlnm.Print_Area" localSheetId="7">'人材要件計算シート（行動援護）'!$A$1:$R$53</definedName>
    <definedName name="_xlnm.Print_Area" localSheetId="3">'人材要件計算シート（重度訪問介護）'!$A$1:$R$50</definedName>
    <definedName name="_xlnm.Print_Area" localSheetId="5">'人材要件計算シート（同行援護）'!$A$1:$R$57</definedName>
    <definedName name="_xlnm.Print_Area" localSheetId="0">'特定事業所加算（居宅介護）'!$B$2:$Y$66</definedName>
    <definedName name="_xlnm.Print_Area" localSheetId="6">'特定事業所加算（行動援護）'!$B$2:$Y$69</definedName>
    <definedName name="_xlnm.Print_Area" localSheetId="2">'特定事業所加算（重度訪問介護）'!$B$2:$Y$63</definedName>
    <definedName name="_xlnm.Print_Area" localSheetId="4">'特定事業所加算（同行援護）'!$B$2:$Y$68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6" i="8" l="1"/>
  <c r="Q55" i="8"/>
  <c r="P56" i="8" s="1"/>
  <c r="Q52" i="8"/>
  <c r="Q51" i="8"/>
  <c r="P52" i="8" s="1"/>
  <c r="N49" i="8"/>
  <c r="M49" i="8"/>
  <c r="L49" i="8"/>
  <c r="K49" i="8"/>
  <c r="J49" i="8"/>
  <c r="I49" i="8"/>
  <c r="H49" i="8"/>
  <c r="G49" i="8"/>
  <c r="F49" i="8"/>
  <c r="E49" i="8"/>
  <c r="D49" i="8"/>
  <c r="I44" i="8"/>
  <c r="I43" i="8" s="1"/>
  <c r="M30" i="8"/>
  <c r="L30" i="8"/>
  <c r="K30" i="8"/>
  <c r="J30" i="8"/>
  <c r="I30" i="8"/>
  <c r="H30" i="8"/>
  <c r="G30" i="8"/>
  <c r="F30" i="8"/>
  <c r="E30" i="8"/>
  <c r="D30" i="8"/>
  <c r="C30" i="8"/>
  <c r="I29" i="8"/>
  <c r="I31" i="8" s="1"/>
  <c r="G29" i="8"/>
  <c r="G31" i="8" s="1"/>
  <c r="M28" i="8"/>
  <c r="L28" i="8"/>
  <c r="K28" i="8"/>
  <c r="J28" i="8"/>
  <c r="I28" i="8"/>
  <c r="H28" i="8"/>
  <c r="G28" i="8"/>
  <c r="F28" i="8"/>
  <c r="E28" i="8"/>
  <c r="D28" i="8"/>
  <c r="C28" i="8"/>
  <c r="M20" i="8"/>
  <c r="M29" i="8" s="1"/>
  <c r="M31" i="8" s="1"/>
  <c r="L20" i="8"/>
  <c r="L29" i="8" s="1"/>
  <c r="L31" i="8" s="1"/>
  <c r="K20" i="8"/>
  <c r="K29" i="8" s="1"/>
  <c r="K31" i="8" s="1"/>
  <c r="J20" i="8"/>
  <c r="J29" i="8" s="1"/>
  <c r="J31" i="8" s="1"/>
  <c r="I20" i="8"/>
  <c r="H20" i="8"/>
  <c r="H29" i="8" s="1"/>
  <c r="H31" i="8" s="1"/>
  <c r="G20" i="8"/>
  <c r="F20" i="8"/>
  <c r="F29" i="8" s="1"/>
  <c r="F31" i="8" s="1"/>
  <c r="E20" i="8"/>
  <c r="E29" i="8" s="1"/>
  <c r="E31" i="8" s="1"/>
  <c r="D20" i="8"/>
  <c r="D29" i="8" s="1"/>
  <c r="D31" i="8" s="1"/>
  <c r="C20" i="8"/>
  <c r="C29" i="8" s="1"/>
  <c r="C31" i="8" s="1"/>
  <c r="M19" i="8"/>
  <c r="L19" i="8"/>
  <c r="K19" i="8"/>
  <c r="J19" i="8"/>
  <c r="I19" i="8"/>
  <c r="H19" i="8"/>
  <c r="G19" i="8"/>
  <c r="F19" i="8"/>
  <c r="E19" i="8"/>
  <c r="D19" i="8"/>
  <c r="C19" i="8"/>
  <c r="O14" i="8"/>
  <c r="N14" i="8"/>
  <c r="M12" i="8"/>
  <c r="L12" i="8"/>
  <c r="K12" i="8"/>
  <c r="J12" i="8"/>
  <c r="I12" i="8"/>
  <c r="H12" i="8"/>
  <c r="G12" i="8"/>
  <c r="F12" i="8"/>
  <c r="E12" i="8"/>
  <c r="D12" i="8"/>
  <c r="C12" i="8"/>
  <c r="N12" i="8" s="1"/>
  <c r="P10" i="8"/>
  <c r="Q52" i="7"/>
  <c r="Q51" i="7"/>
  <c r="P52" i="7" s="1"/>
  <c r="Q48" i="7"/>
  <c r="Q47" i="7"/>
  <c r="N45" i="7"/>
  <c r="M45" i="7"/>
  <c r="L45" i="7"/>
  <c r="K45" i="7"/>
  <c r="J45" i="7"/>
  <c r="I45" i="7"/>
  <c r="H45" i="7"/>
  <c r="G45" i="7"/>
  <c r="F45" i="7"/>
  <c r="E45" i="7"/>
  <c r="D45" i="7"/>
  <c r="M30" i="7"/>
  <c r="L30" i="7"/>
  <c r="K30" i="7"/>
  <c r="J30" i="7"/>
  <c r="I30" i="7"/>
  <c r="H30" i="7"/>
  <c r="G30" i="7"/>
  <c r="F30" i="7"/>
  <c r="E30" i="7"/>
  <c r="D30" i="7"/>
  <c r="C30" i="7"/>
  <c r="G29" i="7"/>
  <c r="G31" i="7" s="1"/>
  <c r="M28" i="7"/>
  <c r="L28" i="7"/>
  <c r="K28" i="7"/>
  <c r="J28" i="7"/>
  <c r="I28" i="7"/>
  <c r="H28" i="7"/>
  <c r="G28" i="7"/>
  <c r="F28" i="7"/>
  <c r="E28" i="7"/>
  <c r="D28" i="7"/>
  <c r="C28" i="7"/>
  <c r="M20" i="7"/>
  <c r="M29" i="7" s="1"/>
  <c r="M31" i="7" s="1"/>
  <c r="L20" i="7"/>
  <c r="L29" i="7" s="1"/>
  <c r="L31" i="7" s="1"/>
  <c r="K20" i="7"/>
  <c r="K29" i="7" s="1"/>
  <c r="K31" i="7" s="1"/>
  <c r="J20" i="7"/>
  <c r="J29" i="7" s="1"/>
  <c r="J31" i="7" s="1"/>
  <c r="I20" i="7"/>
  <c r="I29" i="7" s="1"/>
  <c r="I31" i="7" s="1"/>
  <c r="H20" i="7"/>
  <c r="H29" i="7" s="1"/>
  <c r="H31" i="7" s="1"/>
  <c r="G20" i="7"/>
  <c r="F20" i="7"/>
  <c r="F29" i="7" s="1"/>
  <c r="F31" i="7" s="1"/>
  <c r="E20" i="7"/>
  <c r="E29" i="7" s="1"/>
  <c r="E31" i="7" s="1"/>
  <c r="D20" i="7"/>
  <c r="D29" i="7" s="1"/>
  <c r="D31" i="7" s="1"/>
  <c r="C20" i="7"/>
  <c r="C29" i="7" s="1"/>
  <c r="C31" i="7" s="1"/>
  <c r="M19" i="7"/>
  <c r="L19" i="7"/>
  <c r="K19" i="7"/>
  <c r="J19" i="7"/>
  <c r="I19" i="7"/>
  <c r="H19" i="7"/>
  <c r="G19" i="7"/>
  <c r="F19" i="7"/>
  <c r="E19" i="7"/>
  <c r="D19" i="7"/>
  <c r="C19" i="7"/>
  <c r="N14" i="7"/>
  <c r="M12" i="7"/>
  <c r="L12" i="7"/>
  <c r="K12" i="7"/>
  <c r="J12" i="7"/>
  <c r="I12" i="7"/>
  <c r="H12" i="7"/>
  <c r="G12" i="7"/>
  <c r="F12" i="7"/>
  <c r="E12" i="7"/>
  <c r="D12" i="7"/>
  <c r="C12" i="7"/>
  <c r="N12" i="7" s="1"/>
  <c r="P10" i="7"/>
  <c r="O14" i="7" s="1"/>
  <c r="Q48" i="6"/>
  <c r="Q47" i="6"/>
  <c r="N45" i="6"/>
  <c r="M45" i="6"/>
  <c r="L45" i="6"/>
  <c r="K45" i="6"/>
  <c r="J45" i="6"/>
  <c r="I45" i="6"/>
  <c r="H45" i="6"/>
  <c r="G45" i="6"/>
  <c r="F45" i="6"/>
  <c r="E45" i="6"/>
  <c r="D45" i="6"/>
  <c r="F31" i="6"/>
  <c r="M30" i="6"/>
  <c r="L30" i="6"/>
  <c r="K30" i="6"/>
  <c r="J30" i="6"/>
  <c r="I30" i="6"/>
  <c r="H30" i="6"/>
  <c r="G30" i="6"/>
  <c r="F30" i="6"/>
  <c r="E30" i="6"/>
  <c r="D30" i="6"/>
  <c r="C30" i="6"/>
  <c r="M29" i="6"/>
  <c r="M31" i="6" s="1"/>
  <c r="L29" i="6"/>
  <c r="L31" i="6" s="1"/>
  <c r="G29" i="6"/>
  <c r="G31" i="6" s="1"/>
  <c r="F29" i="6"/>
  <c r="E29" i="6"/>
  <c r="E31" i="6" s="1"/>
  <c r="D29" i="6"/>
  <c r="D31" i="6" s="1"/>
  <c r="M28" i="6"/>
  <c r="L28" i="6"/>
  <c r="K28" i="6"/>
  <c r="J28" i="6"/>
  <c r="I28" i="6"/>
  <c r="H28" i="6"/>
  <c r="G28" i="6"/>
  <c r="F28" i="6"/>
  <c r="E28" i="6"/>
  <c r="D28" i="6"/>
  <c r="C28" i="6"/>
  <c r="M20" i="6"/>
  <c r="L20" i="6"/>
  <c r="K20" i="6"/>
  <c r="K29" i="6" s="1"/>
  <c r="K31" i="6" s="1"/>
  <c r="J20" i="6"/>
  <c r="J29" i="6" s="1"/>
  <c r="J31" i="6" s="1"/>
  <c r="I20" i="6"/>
  <c r="I29" i="6" s="1"/>
  <c r="I31" i="6" s="1"/>
  <c r="H20" i="6"/>
  <c r="H29" i="6" s="1"/>
  <c r="H31" i="6" s="1"/>
  <c r="G20" i="6"/>
  <c r="F20" i="6"/>
  <c r="E20" i="6"/>
  <c r="D20" i="6"/>
  <c r="C20" i="6"/>
  <c r="C29" i="6" s="1"/>
  <c r="C31" i="6" s="1"/>
  <c r="M19" i="6"/>
  <c r="L19" i="6"/>
  <c r="K19" i="6"/>
  <c r="J19" i="6"/>
  <c r="I19" i="6"/>
  <c r="H19" i="6"/>
  <c r="G19" i="6"/>
  <c r="F19" i="6"/>
  <c r="E19" i="6"/>
  <c r="D19" i="6"/>
  <c r="C19" i="6"/>
  <c r="N14" i="6"/>
  <c r="M12" i="6"/>
  <c r="L12" i="6"/>
  <c r="K12" i="6"/>
  <c r="J12" i="6"/>
  <c r="I12" i="6"/>
  <c r="H12" i="6"/>
  <c r="G12" i="6"/>
  <c r="F12" i="6"/>
  <c r="E12" i="6"/>
  <c r="D12" i="6"/>
  <c r="N12" i="6" s="1"/>
  <c r="C12" i="6"/>
  <c r="P10" i="6"/>
  <c r="O14" i="6" s="1"/>
  <c r="Q52" i="5"/>
  <c r="Q51" i="5"/>
  <c r="Q48" i="5"/>
  <c r="Q47" i="5"/>
  <c r="N45" i="5"/>
  <c r="M45" i="5"/>
  <c r="L45" i="5"/>
  <c r="K45" i="5"/>
  <c r="J45" i="5"/>
  <c r="I45" i="5"/>
  <c r="H45" i="5"/>
  <c r="G45" i="5"/>
  <c r="F45" i="5"/>
  <c r="E45" i="5"/>
  <c r="D45" i="5"/>
  <c r="K31" i="5"/>
  <c r="J31" i="5"/>
  <c r="C31" i="5"/>
  <c r="M30" i="5"/>
  <c r="L30" i="5"/>
  <c r="K30" i="5"/>
  <c r="J30" i="5"/>
  <c r="I30" i="5"/>
  <c r="H30" i="5"/>
  <c r="G30" i="5"/>
  <c r="F30" i="5"/>
  <c r="E30" i="5"/>
  <c r="D30" i="5"/>
  <c r="C30" i="5"/>
  <c r="K29" i="5"/>
  <c r="J29" i="5"/>
  <c r="I29" i="5"/>
  <c r="I31" i="5" s="1"/>
  <c r="H29" i="5"/>
  <c r="H31" i="5" s="1"/>
  <c r="C29" i="5"/>
  <c r="M28" i="5"/>
  <c r="L28" i="5"/>
  <c r="K28" i="5"/>
  <c r="J28" i="5"/>
  <c r="I28" i="5"/>
  <c r="H28" i="5"/>
  <c r="G28" i="5"/>
  <c r="F28" i="5"/>
  <c r="E28" i="5"/>
  <c r="D28" i="5"/>
  <c r="C28" i="5"/>
  <c r="N20" i="5"/>
  <c r="O20" i="5" s="1"/>
  <c r="M20" i="5"/>
  <c r="M29" i="5" s="1"/>
  <c r="M31" i="5" s="1"/>
  <c r="L20" i="5"/>
  <c r="L29" i="5" s="1"/>
  <c r="L31" i="5" s="1"/>
  <c r="K20" i="5"/>
  <c r="J20" i="5"/>
  <c r="I20" i="5"/>
  <c r="H20" i="5"/>
  <c r="G20" i="5"/>
  <c r="G29" i="5" s="1"/>
  <c r="G31" i="5" s="1"/>
  <c r="F20" i="5"/>
  <c r="F29" i="5" s="1"/>
  <c r="F31" i="5" s="1"/>
  <c r="E20" i="5"/>
  <c r="E29" i="5" s="1"/>
  <c r="E31" i="5" s="1"/>
  <c r="D20" i="5"/>
  <c r="D29" i="5" s="1"/>
  <c r="D31" i="5" s="1"/>
  <c r="C20" i="5"/>
  <c r="M19" i="5"/>
  <c r="L19" i="5"/>
  <c r="K19" i="5"/>
  <c r="J19" i="5"/>
  <c r="I19" i="5"/>
  <c r="H19" i="5"/>
  <c r="G19" i="5"/>
  <c r="F19" i="5"/>
  <c r="E19" i="5"/>
  <c r="D19" i="5"/>
  <c r="C19" i="5"/>
  <c r="N14" i="5"/>
  <c r="M12" i="5"/>
  <c r="L12" i="5"/>
  <c r="K12" i="5"/>
  <c r="J12" i="5"/>
  <c r="I12" i="5"/>
  <c r="H12" i="5"/>
  <c r="G12" i="5"/>
  <c r="F12" i="5"/>
  <c r="E12" i="5"/>
  <c r="D12" i="5"/>
  <c r="C12" i="5"/>
  <c r="N12" i="5" s="1"/>
  <c r="P10" i="5"/>
  <c r="O14" i="5" s="1"/>
  <c r="P48" i="7" l="1"/>
  <c r="P48" i="6"/>
  <c r="P52" i="5"/>
  <c r="P48" i="5"/>
  <c r="O12" i="8"/>
  <c r="C16" i="8" s="1"/>
  <c r="E40" i="8"/>
  <c r="I40" i="8" s="1"/>
  <c r="I39" i="8" s="1"/>
  <c r="N31" i="8"/>
  <c r="O31" i="8" s="1"/>
  <c r="C33" i="8" s="1"/>
  <c r="B36" i="8" s="1"/>
  <c r="N20" i="8"/>
  <c r="O20" i="8" s="1"/>
  <c r="C22" i="8" s="1"/>
  <c r="B25" i="8" s="1"/>
  <c r="E40" i="7"/>
  <c r="I40" i="7" s="1"/>
  <c r="I39" i="7" s="1"/>
  <c r="O12" i="7"/>
  <c r="C16" i="7" s="1"/>
  <c r="N31" i="7"/>
  <c r="O31" i="7" s="1"/>
  <c r="C33" i="7" s="1"/>
  <c r="B36" i="7" s="1"/>
  <c r="N20" i="7"/>
  <c r="O20" i="7" s="1"/>
  <c r="C22" i="7" s="1"/>
  <c r="B25" i="7" s="1"/>
  <c r="N31" i="6"/>
  <c r="O31" i="6" s="1"/>
  <c r="C33" i="6" s="1"/>
  <c r="B36" i="6" s="1"/>
  <c r="O12" i="6"/>
  <c r="C16" i="6" s="1"/>
  <c r="E40" i="6"/>
  <c r="I40" i="6" s="1"/>
  <c r="I39" i="6" s="1"/>
  <c r="N20" i="6"/>
  <c r="O20" i="6" s="1"/>
  <c r="C22" i="6" s="1"/>
  <c r="B25" i="6" s="1"/>
  <c r="E40" i="5"/>
  <c r="I40" i="5" s="1"/>
  <c r="I39" i="5" s="1"/>
  <c r="O12" i="5"/>
  <c r="C16" i="5" s="1"/>
  <c r="C22" i="5"/>
  <c r="B25" i="5" s="1"/>
  <c r="N31" i="5"/>
  <c r="O31" i="5" s="1"/>
  <c r="C33" i="5" s="1"/>
  <c r="B36" i="5" s="1"/>
  <c r="D25" i="8" l="1"/>
  <c r="I25" i="8" s="1"/>
  <c r="I24" i="8" s="1"/>
  <c r="D36" i="8"/>
  <c r="I36" i="8" s="1"/>
  <c r="I35" i="8" s="1"/>
  <c r="D25" i="7"/>
  <c r="I25" i="7" s="1"/>
  <c r="I24" i="7" s="1"/>
  <c r="D36" i="7"/>
  <c r="I36" i="7" s="1"/>
  <c r="I35" i="7" s="1"/>
  <c r="D36" i="6"/>
  <c r="D25" i="6"/>
  <c r="I25" i="6" s="1"/>
  <c r="I24" i="6" s="1"/>
  <c r="I36" i="6"/>
  <c r="I35" i="6" s="1"/>
  <c r="D25" i="5"/>
  <c r="I25" i="5" s="1"/>
  <c r="I24" i="5" s="1"/>
  <c r="D36" i="5"/>
  <c r="I36" i="5"/>
  <c r="I35" i="5" s="1"/>
</calcChain>
</file>

<file path=xl/sharedStrings.xml><?xml version="1.0" encoding="utf-8"?>
<sst xmlns="http://schemas.openxmlformats.org/spreadsheetml/2006/main" count="789" uniqueCount="247">
  <si>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</si>
  <si>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</si>
  <si>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</si>
  <si>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</si>
  <si>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</si>
  <si>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</si>
  <si>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</si>
  <si>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</si>
  <si>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</si>
  <si>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</si>
  <si>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</si>
  <si>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</si>
  <si>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</si>
  <si>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</si>
  <si>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</si>
  <si>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</si>
  <si>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</si>
  <si>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</si>
  <si>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</si>
  <si>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</si>
  <si>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</si>
  <si>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</si>
  <si>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</si>
  <si>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</si>
  <si>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</si>
  <si>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</si>
  <si>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</si>
  <si>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</si>
  <si>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</si>
  <si>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</si>
  <si>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</si>
  <si>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</si>
  <si>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</si>
  <si>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</si>
  <si>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</si>
  <si>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</si>
  <si>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</si>
  <si>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</si>
  <si>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</si>
  <si>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</si>
  <si>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</si>
  <si>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</si>
  <si>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</si>
  <si>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</si>
  <si>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</si>
  <si>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</si>
  <si>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</si>
  <si>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</si>
  <si>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</si>
  <si>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</si>
  <si>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</si>
  <si>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</si>
  <si>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</si>
  <si>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</si>
  <si>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</si>
  <si>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</si>
  <si>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</si>
  <si>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</si>
  <si>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</si>
  <si>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</si>
  <si>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</si>
  <si>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</si>
  <si>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</si>
  <si>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</si>
  <si>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</si>
  <si>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</si>
  <si>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</si>
  <si>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</si>
  <si>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</si>
  <si>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</si>
  <si>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</si>
  <si>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</si>
  <si>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</si>
  <si>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</si>
  <si>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</si>
  <si>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</si>
  <si>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</si>
  <si>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</si>
  <si>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</si>
  <si>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</si>
  <si>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</si>
  <si>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</si>
  <si>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</si>
  <si>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</si>
  <si>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</si>
  <si>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</si>
  <si>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</si>
  <si>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</si>
  <si>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</si>
  <si>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</si>
  <si>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</si>
  <si>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</si>
  <si>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</si>
  <si>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</si>
  <si>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</si>
  <si>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</si>
  <si>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</si>
  <si>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</si>
  <si>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</si>
  <si>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</si>
  <si>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</si>
  <si>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</si>
  <si>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</si>
  <si>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</si>
  <si>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</si>
  <si>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</si>
  <si>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</si>
  <si>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</si>
  <si>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</si>
  <si>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</si>
  <si>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</si>
  <si>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</si>
  <si>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</si>
  <si>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</si>
  <si>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</si>
  <si>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</si>
  <si>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</si>
  <si>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</si>
  <si>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</si>
  <si>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</si>
  <si>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</si>
  <si>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</si>
  <si>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</si>
  <si>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</si>
  <si>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</si>
  <si>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</si>
  <si>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</si>
  <si>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</si>
  <si>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</si>
  <si>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</si>
  <si>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</si>
  <si>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</si>
  <si>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</si>
  <si>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</si>
  <si>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</si>
  <si>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</si>
  <si>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</si>
  <si>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</si>
  <si>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</si>
  <si>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</si>
  <si>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</si>
  <si>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</si>
  <si>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</si>
  <si>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</si>
  <si>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</si>
  <si>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</si>
  <si>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</si>
  <si>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</si>
  <si>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</si>
  <si>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</si>
  <si>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</si>
  <si>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</si>
  <si>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</si>
  <si>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</si>
  <si>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</si>
  <si>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</si>
  <si>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</si>
  <si>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</si>
  <si>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</si>
  <si>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</si>
  <si>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</si>
  <si>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</si>
  <si>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特定事業所加算（居宅介護事業所）の届出に係る計算シート</t>
  </si>
  <si>
    <t>※</t>
  </si>
  <si>
    <t>黄色の枠の中のみ入力すること。</t>
  </si>
  <si>
    <t>〔人材要件〕</t>
  </si>
  <si>
    <t>（１）居宅介護従業者の総数</t>
  </si>
  <si>
    <r>
      <rPr>
        <u/>
        <sz val="10"/>
        <color indexed="10"/>
        <rFont val="HG丸ｺﾞｼｯｸM-PRO"/>
        <family val="3"/>
        <charset val="128"/>
      </rPr>
      <t>※前年度の実績で算定する場合は４月～翌年２月まで、直近３ヶ月で算定する場合は当該３ヶ月の</t>
    </r>
    <r>
      <rPr>
        <b/>
        <u/>
        <sz val="10"/>
        <color indexed="10"/>
        <rFont val="HG丸ｺﾞｼｯｸM-PRO"/>
        <family val="3"/>
        <charset val="128"/>
      </rPr>
      <t>居宅介護</t>
    </r>
    <r>
      <rPr>
        <b/>
        <sz val="10"/>
        <color indexed="10"/>
        <rFont val="HG丸ｺﾞｼｯｸM-PRO"/>
        <family val="3"/>
        <charset val="128"/>
      </rPr>
      <t>サービス提供時間（行動援護等他サービスへの従事時間や事務時間は含みません）</t>
    </r>
    <r>
      <rPr>
        <sz val="10"/>
        <color indexed="10"/>
        <rFont val="HG丸ｺﾞｼｯｸM-PRO"/>
        <family val="3"/>
        <charset val="128"/>
      </rPr>
      <t>の実績を、Ａ～Ｃの資格別に記入する。</t>
    </r>
  </si>
  <si>
    <t>従業者別サービス提供時間/月</t>
  </si>
  <si>
    <r>
      <rPr>
        <sz val="9"/>
        <rFont val="HG丸ｺﾞｼｯｸM-PRO"/>
        <family val="3"/>
        <charset val="128"/>
      </rPr>
      <t xml:space="preserve">サービス提供時間合計（D）
</t>
    </r>
    <r>
      <rPr>
        <b/>
        <sz val="9"/>
        <rFont val="HG丸ｺﾞｼｯｸM-PRO"/>
        <family val="3"/>
        <charset val="128"/>
      </rPr>
      <t>届出書⑦（１）のサービス提供時間に記入</t>
    </r>
  </si>
  <si>
    <t>A（介護福祉士）</t>
  </si>
  <si>
    <t>B（実務者研修修了者、基礎研修修了者または１級課程修了者）</t>
  </si>
  <si>
    <t>C（上記以外）</t>
  </si>
  <si>
    <t>ひと月あたりの平均値</t>
  </si>
  <si>
    <t>合計</t>
  </si>
  <si>
    <t>常勤の勤務すべき時間の平均値</t>
  </si>
  <si>
    <t>月ごとの常勤が勤務すべき時間数</t>
  </si>
  <si>
    <t>常勤換算職員数</t>
  </si>
  <si>
    <t>⇒届出書⑦（１）の常勤換算職員数に記入</t>
  </si>
  <si>
    <t>（２）介護福祉士の総数</t>
  </si>
  <si>
    <t>従業者</t>
  </si>
  <si>
    <t>⇒届出書⑦（２）の常勤換算職員数に記入</t>
  </si>
  <si>
    <t>÷</t>
  </si>
  <si>
    <t>＝</t>
  </si>
  <si>
    <t>％</t>
  </si>
  <si>
    <t>≧30%　であれば、届出書⑦(2)の「有」に○</t>
  </si>
  <si>
    <t>（３）介護福祉士、実務者研修修了者、介護職員基礎研修課程修了者及び１級課程修了者の総数</t>
  </si>
  <si>
    <t>⇒届出書⑦（３）の常勤換算職員数に記入</t>
  </si>
  <si>
    <t>≧50%　であれば、届出書⑦(3)の「有」に○</t>
  </si>
  <si>
    <t>（４）前年度又は全３ヶ月の期間におけるサービス提供時間のうち、常勤の居宅介護従業者によるサービス提供時間の総時間数</t>
  </si>
  <si>
    <t>当該期間における
常勤の居宅介護サービス提供時間数</t>
  </si>
  <si>
    <t>居宅介護における総サービス提供時間数</t>
  </si>
  <si>
    <t>≧40%　であれば、届出書⑦(4)の「有」に○</t>
  </si>
  <si>
    <t>⇒届出書⑦（４）のサービス提供時間に記入</t>
  </si>
  <si>
    <t>〔重度障害者対応要件〕　</t>
  </si>
  <si>
    <t>利用者
（障害児を除く）</t>
  </si>
  <si>
    <t>実人数</t>
  </si>
  <si>
    <t>ア</t>
  </si>
  <si>
    <t>利用者総数に占める
重度障害者の割合
（①及び②が30%以上）</t>
  </si>
  <si>
    <t>利用回数</t>
  </si>
  <si>
    <t>…①</t>
  </si>
  <si>
    <t>…②</t>
  </si>
  <si>
    <t>⇒適合であれば、届出書⑩－アの「有」に○</t>
  </si>
  <si>
    <t>イ</t>
  </si>
  <si>
    <t>利用者総数に占める
重度障害者の割合
（①及び②が５0%以上）</t>
  </si>
  <si>
    <t>⇒適合であれば、届出書⑩－イの「有」に○</t>
  </si>
  <si>
    <t>特定事業所加算（重度訪問介護事業所）の届出に係る計算シート</t>
  </si>
  <si>
    <t>（１）重度訪問介護従業者の総数</t>
  </si>
  <si>
    <r>
      <rPr>
        <u/>
        <sz val="10"/>
        <color indexed="10"/>
        <rFont val="HG丸ｺﾞｼｯｸM-PRO"/>
        <family val="3"/>
        <charset val="128"/>
      </rPr>
      <t>※前年度の実績で算定する場合は４月～翌年２月まで、直近３ヶ月で算定する場合は当該３ヶ月の重度訪問</t>
    </r>
    <r>
      <rPr>
        <b/>
        <u/>
        <sz val="10"/>
        <color indexed="10"/>
        <rFont val="HG丸ｺﾞｼｯｸM-PRO"/>
        <family val="3"/>
        <charset val="128"/>
      </rPr>
      <t>介護</t>
    </r>
    <r>
      <rPr>
        <b/>
        <sz val="10"/>
        <color indexed="10"/>
        <rFont val="HG丸ｺﾞｼｯｸM-PRO"/>
        <family val="3"/>
        <charset val="128"/>
      </rPr>
      <t>サービス提供時間（行動援護等他サービスへの従事時間や事務時間は含みません）</t>
    </r>
    <r>
      <rPr>
        <sz val="10"/>
        <color indexed="10"/>
        <rFont val="HG丸ｺﾞｼｯｸM-PRO"/>
        <family val="3"/>
        <charset val="128"/>
      </rPr>
      <t>の実績を、Ａ～Ｃの資格別に記入する。</t>
    </r>
  </si>
  <si>
    <r>
      <rPr>
        <sz val="9"/>
        <rFont val="HG丸ｺﾞｼｯｸM-PRO"/>
        <family val="3"/>
        <charset val="128"/>
      </rPr>
      <t xml:space="preserve">サービス提供時間合計（D）
</t>
    </r>
    <r>
      <rPr>
        <b/>
        <sz val="9"/>
        <rFont val="HG丸ｺﾞｼｯｸM-PRO"/>
        <family val="3"/>
        <charset val="128"/>
      </rPr>
      <t>届出書⑧（１）のサービス提供時間に記入</t>
    </r>
  </si>
  <si>
    <t>⇒届出書⑧（１）の常勤換算職員数に記入</t>
  </si>
  <si>
    <t>⇒届出書⑧（２）の常勤換算職員数に記入</t>
  </si>
  <si>
    <t>≧30%　であれば、届出書⑧(2)の「有」に○</t>
  </si>
  <si>
    <t>⇒届出書⑧（３）の常勤換算職員数に記入</t>
  </si>
  <si>
    <t>≧50%　であれば、届出書⑧(3)の「有」に○</t>
  </si>
  <si>
    <t>（４）前年度又は全３ヶ月の期間におけるサービス提供時間のうち、常勤の重度訪問介護従業者によるサービス提供時間の総時間数</t>
  </si>
  <si>
    <t>当該期間における
常勤の重度訪問介護サービス提供時間数</t>
  </si>
  <si>
    <t>重度訪問介護における総サービス提供時間数</t>
  </si>
  <si>
    <t>≧40%　であれば、届出書⑧(4)の「有」に○</t>
  </si>
  <si>
    <t>⇒届出書⑧（４）のサービス提供時間に記入</t>
  </si>
  <si>
    <t>⇒適合であれば、届出書⑪の「有」に○</t>
  </si>
  <si>
    <t>特定事業所加算（行動援護事業所）の届出に係る計算シート</t>
  </si>
  <si>
    <t>（１）行動援護従業者の総数</t>
  </si>
  <si>
    <r>
      <rPr>
        <u/>
        <sz val="10"/>
        <color indexed="10"/>
        <rFont val="HG丸ｺﾞｼｯｸM-PRO"/>
        <family val="3"/>
        <charset val="128"/>
      </rPr>
      <t>※前年度の実績で算定する場合は４月～翌年２月まで、直近３ヶ月で算定する場合は当該３ヶ月の</t>
    </r>
    <r>
      <rPr>
        <b/>
        <u/>
        <sz val="10"/>
        <color indexed="10"/>
        <rFont val="HG丸ｺﾞｼｯｸM-PRO"/>
        <family val="3"/>
        <charset val="128"/>
      </rPr>
      <t>行動援護</t>
    </r>
    <r>
      <rPr>
        <b/>
        <sz val="10"/>
        <color indexed="10"/>
        <rFont val="HG丸ｺﾞｼｯｸM-PRO"/>
        <family val="3"/>
        <charset val="128"/>
      </rPr>
      <t>サービス提供時間（居宅介護等他サービスへの従事時間や事務時間は含みません）</t>
    </r>
    <r>
      <rPr>
        <sz val="10"/>
        <color indexed="10"/>
        <rFont val="HG丸ｺﾞｼｯｸM-PRO"/>
        <family val="3"/>
        <charset val="128"/>
      </rPr>
      <t>の実績を、Ａ～Ｃの資格別に記入する。</t>
    </r>
  </si>
  <si>
    <t>（４）前年度又は全３ヶ月の期間におけるサービス提供時間のうち、常勤の行動援護従業者によるサービス提供時間の総時間数</t>
  </si>
  <si>
    <t>当該期間における
常勤の行動援護サービス提供時間数</t>
  </si>
  <si>
    <t>行動援護における総サービス提供時間数</t>
  </si>
  <si>
    <t>〔重度障害者対応要件〕</t>
  </si>
  <si>
    <t>特定事業所加算（同行援護事業所）の届出に係る計算シート</t>
  </si>
  <si>
    <t>（１）同行援護従業者の総数</t>
  </si>
  <si>
    <r>
      <rPr>
        <u/>
        <sz val="10"/>
        <color indexed="10"/>
        <rFont val="HG丸ｺﾞｼｯｸM-PRO"/>
        <family val="3"/>
        <charset val="128"/>
      </rPr>
      <t>※前年度の実績で算定する場合は４月～翌年２月まで、直近３ヶ月で算定する場合は当該３ヶ月の</t>
    </r>
    <r>
      <rPr>
        <b/>
        <u/>
        <sz val="10"/>
        <color indexed="10"/>
        <rFont val="HG丸ｺﾞｼｯｸM-PRO"/>
        <family val="3"/>
        <charset val="128"/>
      </rPr>
      <t>同行援護</t>
    </r>
    <r>
      <rPr>
        <b/>
        <sz val="10"/>
        <color indexed="10"/>
        <rFont val="HG丸ｺﾞｼｯｸM-PRO"/>
        <family val="3"/>
        <charset val="128"/>
      </rPr>
      <t>サービス提供時間（居宅介護等他サービスへの従事時間や事務時間は含みません）</t>
    </r>
    <r>
      <rPr>
        <sz val="10"/>
        <color indexed="10"/>
        <rFont val="HG丸ｺﾞｼｯｸM-PRO"/>
        <family val="3"/>
        <charset val="128"/>
      </rPr>
      <t>の実績を、Ａ～Ｃの資格別に記入する。</t>
    </r>
  </si>
  <si>
    <t>（４）前年度又は全３ヶ月の期間におけるサービス提供時間のうち、常勤の同行援護従業者によるサービス提供時間の総時間数</t>
  </si>
  <si>
    <t>当該期間における
常勤の同行援護サービス提供時間数</t>
  </si>
  <si>
    <t>同行援護における総サービス提供時間数</t>
  </si>
  <si>
    <t>（５）</t>
  </si>
  <si>
    <t>前年度又は全３ヶ月の期間におけるサービス提供時間のうち、同行援護従業者養成研修課程修了者及び国立障害者リハビリテーションセンター学院養成訓練規程第4条第1項に規定する視覚障害学科修了者その他これに準ずる視覚障害者の生活訓練を専門とする技術者の養成を行う研修修了者である同行援護従業者によるサービス提供の総時間数</t>
  </si>
  <si>
    <t>当該期間における
上記に該当する従業者の同行援護サービス提供時間数</t>
  </si>
  <si>
    <t>≧30%　であれば、届出書⑦(5)の「有」に○</t>
  </si>
  <si>
    <t>⇒届出書⑦（５）のサービス提供時間に記入</t>
  </si>
  <si>
    <t>〔重度障害者対応要件〕　　</t>
  </si>
  <si>
    <r>
      <t>ア</t>
    </r>
    <r>
      <rPr>
        <sz val="10"/>
        <rFont val="HG丸ｺﾞｼｯｸM-PRO"/>
        <family val="3"/>
        <charset val="128"/>
      </rPr>
      <t>　障害支援区分５以上である者、たんの吸引等を必要とする者及び行動関連項目合計点数が18点以上である者（登録事業者に限る）</t>
    </r>
    <phoneticPr fontId="1"/>
  </si>
  <si>
    <r>
      <t>イ</t>
    </r>
    <r>
      <rPr>
        <sz val="10"/>
        <rFont val="HG丸ｺﾞｼｯｸM-PRO"/>
        <family val="3"/>
        <charset val="128"/>
      </rPr>
      <t>　障害支援区分４以上である者及びたんの吸引等を必要とする者（登録事業者に限る）</t>
    </r>
    <phoneticPr fontId="1"/>
  </si>
  <si>
    <r>
      <t>ア</t>
    </r>
    <r>
      <rPr>
        <sz val="10"/>
        <rFont val="HG丸ｺﾞｼｯｸM-PRO"/>
        <family val="3"/>
        <charset val="128"/>
      </rPr>
      <t>　障害支援区分５以上である者及びたんの吸引等を必要とする者（登録事業者に限る）</t>
    </r>
    <phoneticPr fontId="1"/>
  </si>
  <si>
    <t>障害支援区分５以上である者及びたんの吸引等を必要とする者（登録事業者に限る）</t>
    <phoneticPr fontId="1"/>
  </si>
  <si>
    <r>
      <t>ア</t>
    </r>
    <r>
      <rPr>
        <sz val="10"/>
        <rFont val="HG丸ｺﾞｼｯｸM-PRO"/>
        <family val="3"/>
        <charset val="128"/>
      </rPr>
      <t>　障害支援区分５以上である者、たんの吸引等を必要とする者、重症心身障害児及び医療的ケア児（登録事業者に限る）</t>
    </r>
    <phoneticPr fontId="1"/>
  </si>
  <si>
    <r>
      <t>イ</t>
    </r>
    <r>
      <rPr>
        <sz val="10"/>
        <rFont val="HG丸ｺﾞｼｯｸM-PRO"/>
        <family val="3"/>
        <charset val="128"/>
      </rPr>
      <t>　障害支援区分４以上である者、たんの吸引等を必要とする者、重症心身障害児及び医療的ケア児（登録事業者に限る）</t>
    </r>
    <phoneticPr fontId="1"/>
  </si>
  <si>
    <t>利用者総数に占める
重度障害者の割合
（①及び②が50%以上）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</si>
</sst>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月&quot;"/>
    <numFmt numFmtId="177" formatCode="0.0"/>
  </numFmts>
  <fonts count="33"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8"/>
      <name val="ＭＳ ゴシック"/>
      <family val="3"/>
      <charset val="128"/>
    </font>
    <font>
      <sz val="10"/>
      <name val="HG丸ｺﾞｼｯｸM-PRO"/>
      <family val="3"/>
      <charset val="128"/>
    </font>
    <font>
      <b/>
      <sz val="14"/>
      <name val="HGP教科書体"/>
      <family val="1"/>
      <charset val="128"/>
    </font>
    <font>
      <b/>
      <sz val="10"/>
      <name val="HG丸ｺﾞｼｯｸM-PRO"/>
      <family val="3"/>
      <charset val="128"/>
    </font>
    <font>
      <b/>
      <sz val="14"/>
      <name val="HG丸ｺﾞｼｯｸM-PRO"/>
      <family val="3"/>
      <charset val="128"/>
    </font>
    <font>
      <b/>
      <sz val="11"/>
      <name val="HG丸ｺﾞｼｯｸM-PRO"/>
      <family val="3"/>
      <charset val="128"/>
    </font>
    <font>
      <sz val="11"/>
      <name val="HG丸ｺﾞｼｯｸM-PRO"/>
      <family val="3"/>
      <charset val="128"/>
    </font>
    <font>
      <sz val="12"/>
      <name val="HG丸ｺﾞｼｯｸM-PRO"/>
      <family val="3"/>
      <charset val="128"/>
    </font>
    <font>
      <u/>
      <sz val="10"/>
      <color indexed="10"/>
      <name val="HG丸ｺﾞｼｯｸM-PRO"/>
      <family val="3"/>
      <charset val="128"/>
    </font>
    <font>
      <b/>
      <u/>
      <sz val="10"/>
      <color indexed="10"/>
      <name val="HG丸ｺﾞｼｯｸM-PRO"/>
      <family val="3"/>
      <charset val="128"/>
    </font>
    <font>
      <b/>
      <sz val="10"/>
      <color indexed="10"/>
      <name val="HG丸ｺﾞｼｯｸM-PRO"/>
      <family val="3"/>
      <charset val="128"/>
    </font>
    <font>
      <sz val="10"/>
      <color indexed="10"/>
      <name val="HG丸ｺﾞｼｯｸM-PRO"/>
      <family val="3"/>
      <charset val="128"/>
    </font>
    <font>
      <sz val="9"/>
      <name val="HG丸ｺﾞｼｯｸM-PRO"/>
      <family val="3"/>
      <charset val="128"/>
    </font>
    <font>
      <b/>
      <sz val="9"/>
      <name val="HG丸ｺﾞｼｯｸM-PRO"/>
      <family val="3"/>
      <charset val="128"/>
    </font>
    <font>
      <sz val="10"/>
      <color indexed="9"/>
      <name val="HG丸ｺﾞｼｯｸM-PRO"/>
      <family val="3"/>
      <charset val="128"/>
    </font>
    <font>
      <b/>
      <sz val="12"/>
      <name val="HG丸ｺﾞｼｯｸM-PRO"/>
      <family val="3"/>
      <charset val="128"/>
    </font>
  </fonts>
  <fills count="4">
    <fill>
      <patternFill patternType="none"/>
    </fill>
    <fill>
      <patternFill patternType="gray125"/>
    </fill>
    <fill>
      <patternFill patternType="solid">
        <fgColor indexed="13"/>
        <bgColor indexed="64"/>
      </patternFill>
    </fill>
    <fill>
      <patternFill patternType="solid">
        <fgColor indexed="29"/>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top/>
      <bottom style="double">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bottom style="thin">
        <color indexed="8"/>
      </bottom>
      <diagonal/>
    </border>
  </borders>
  <cellStyleXfs count="5">
    <xf numFmtId="0" fontId="0" fillId="0" borderId="0">
      <alignment vertical="center"/>
    </xf>
    <xf numFmtId="0" fontId="3" fillId="0" borderId="0"/>
    <xf numFmtId="0" fontId="3" fillId="0" borderId="0">
      <alignment vertical="center"/>
    </xf>
    <xf numFmtId="38" fontId="3" fillId="0" borderId="0" applyFill="0" applyBorder="0" applyProtection="0">
      <alignment vertical="center"/>
    </xf>
    <xf numFmtId="9" fontId="3" fillId="0" borderId="0" applyFill="0" applyBorder="0" applyProtection="0">
      <alignment vertical="center"/>
    </xf>
  </cellStyleXfs>
  <cellXfs count="297">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18" fillId="0" borderId="0" xfId="2" applyFont="1" applyProtection="1">
      <alignment vertical="center"/>
      <protection hidden="1"/>
    </xf>
    <xf numFmtId="0" fontId="19" fillId="0" borderId="0" xfId="2" applyFont="1" applyAlignment="1" applyProtection="1">
      <alignment horizontal="center" vertical="center" shrinkToFit="1"/>
      <protection hidden="1"/>
    </xf>
    <xf numFmtId="0" fontId="20" fillId="0" borderId="0" xfId="2" applyFont="1" applyAlignment="1" applyProtection="1">
      <alignment vertical="center" shrinkToFit="1"/>
      <protection hidden="1"/>
    </xf>
    <xf numFmtId="0" fontId="20" fillId="0" borderId="0" xfId="2" applyFont="1" applyAlignment="1" applyProtection="1">
      <alignment horizontal="center" vertical="center" shrinkToFit="1"/>
      <protection hidden="1"/>
    </xf>
    <xf numFmtId="0" fontId="20" fillId="0" borderId="0" xfId="2" applyFont="1" applyAlignment="1" applyProtection="1">
      <alignment horizontal="right" vertical="center" shrinkToFit="1"/>
      <protection hidden="1"/>
    </xf>
    <xf numFmtId="0" fontId="18" fillId="2" borderId="17" xfId="2" applyFont="1" applyFill="1" applyBorder="1" applyAlignment="1" applyProtection="1">
      <alignment horizontal="left" vertical="center" shrinkToFit="1"/>
      <protection hidden="1"/>
    </xf>
    <xf numFmtId="0" fontId="18" fillId="0" borderId="0" xfId="2" applyFont="1" applyAlignment="1" applyProtection="1">
      <alignment horizontal="left" vertical="center"/>
      <protection hidden="1"/>
    </xf>
    <xf numFmtId="0" fontId="18" fillId="0" borderId="0" xfId="2" applyFont="1" applyAlignment="1" applyProtection="1">
      <alignment horizontal="center" vertical="center" shrinkToFit="1"/>
      <protection hidden="1"/>
    </xf>
    <xf numFmtId="0" fontId="18" fillId="0" borderId="0" xfId="2" applyFont="1" applyAlignment="1" applyProtection="1">
      <alignment horizontal="left" vertical="center" shrinkToFit="1"/>
      <protection hidden="1"/>
    </xf>
    <xf numFmtId="0" fontId="21" fillId="0" borderId="0" xfId="2" applyFont="1" applyAlignment="1" applyProtection="1">
      <alignment horizontal="left" vertical="center"/>
      <protection hidden="1"/>
    </xf>
    <xf numFmtId="0" fontId="22" fillId="0" borderId="0" xfId="2" applyFont="1" applyAlignment="1" applyProtection="1">
      <alignment horizontal="center" vertical="center" shrinkToFit="1"/>
      <protection hidden="1"/>
    </xf>
    <xf numFmtId="0" fontId="23" fillId="0" borderId="0" xfId="2" applyFont="1" applyProtection="1">
      <alignment vertical="center"/>
      <protection hidden="1"/>
    </xf>
    <xf numFmtId="0" fontId="24" fillId="0" borderId="0" xfId="2" applyFont="1" applyProtection="1">
      <alignment vertical="center"/>
      <protection hidden="1"/>
    </xf>
    <xf numFmtId="176" fontId="18" fillId="2" borderId="19" xfId="2" applyNumberFormat="1" applyFont="1" applyFill="1" applyBorder="1" applyAlignment="1" applyProtection="1">
      <alignment vertical="center" shrinkToFit="1"/>
      <protection locked="0" hidden="1"/>
    </xf>
    <xf numFmtId="176" fontId="18" fillId="2" borderId="20" xfId="2" applyNumberFormat="1" applyFont="1" applyFill="1" applyBorder="1" applyAlignment="1" applyProtection="1">
      <alignment vertical="center" shrinkToFit="1"/>
      <protection locked="0" hidden="1"/>
    </xf>
    <xf numFmtId="176" fontId="18" fillId="2" borderId="21" xfId="2" applyNumberFormat="1" applyFont="1" applyFill="1" applyBorder="1" applyAlignment="1" applyProtection="1">
      <alignment vertical="center" shrinkToFit="1"/>
      <protection locked="0" hidden="1"/>
    </xf>
    <xf numFmtId="0" fontId="18" fillId="0" borderId="23" xfId="2" applyFont="1" applyBorder="1" applyAlignment="1" applyProtection="1">
      <alignment vertical="center" wrapText="1"/>
      <protection hidden="1"/>
    </xf>
    <xf numFmtId="0" fontId="18" fillId="2" borderId="24" xfId="2" applyFont="1" applyFill="1" applyBorder="1" applyProtection="1">
      <alignment vertical="center"/>
      <protection locked="0" hidden="1"/>
    </xf>
    <xf numFmtId="0" fontId="18" fillId="2" borderId="17" xfId="2" applyFont="1" applyFill="1" applyBorder="1" applyProtection="1">
      <alignment vertical="center"/>
      <protection locked="0" hidden="1"/>
    </xf>
    <xf numFmtId="0" fontId="31" fillId="0" borderId="0" xfId="2" applyFont="1" applyProtection="1">
      <alignment vertical="center"/>
      <protection hidden="1"/>
    </xf>
    <xf numFmtId="0" fontId="18" fillId="0" borderId="17" xfId="2" applyFont="1" applyBorder="1" applyProtection="1">
      <alignment vertical="center"/>
      <protection hidden="1"/>
    </xf>
    <xf numFmtId="38" fontId="18" fillId="0" borderId="17" xfId="3" applyFont="1" applyFill="1" applyBorder="1" applyAlignment="1" applyProtection="1">
      <alignment horizontal="center" vertical="center"/>
      <protection hidden="1"/>
    </xf>
    <xf numFmtId="0" fontId="18" fillId="0" borderId="0" xfId="2" applyFont="1" applyAlignment="1" applyProtection="1">
      <alignment horizontal="center" vertical="center"/>
      <protection hidden="1"/>
    </xf>
    <xf numFmtId="0" fontId="18" fillId="2" borderId="26" xfId="2" applyFont="1" applyFill="1" applyBorder="1" applyProtection="1">
      <alignment vertical="center"/>
      <protection locked="0" hidden="1"/>
    </xf>
    <xf numFmtId="38" fontId="18" fillId="0" borderId="27" xfId="3" applyFont="1" applyFill="1" applyBorder="1" applyAlignment="1" applyProtection="1">
      <alignment horizontal="center" vertical="center"/>
      <protection hidden="1"/>
    </xf>
    <xf numFmtId="0" fontId="22" fillId="0" borderId="23" xfId="2" applyFont="1" applyBorder="1" applyAlignment="1" applyProtection="1">
      <alignment horizontal="left" vertical="center"/>
      <protection hidden="1"/>
    </xf>
    <xf numFmtId="0" fontId="20" fillId="0" borderId="0" xfId="2" applyFont="1" applyAlignment="1" applyProtection="1">
      <alignment horizontal="left" vertical="center"/>
      <protection hidden="1"/>
    </xf>
    <xf numFmtId="176" fontId="18" fillId="0" borderId="17" xfId="2" applyNumberFormat="1" applyFont="1" applyBorder="1" applyAlignment="1" applyProtection="1">
      <alignment vertical="center" shrinkToFit="1"/>
      <protection hidden="1"/>
    </xf>
    <xf numFmtId="0" fontId="18" fillId="0" borderId="28" xfId="2" applyFont="1" applyBorder="1" applyAlignment="1" applyProtection="1">
      <alignment horizontal="center" vertical="center" wrapText="1"/>
      <protection hidden="1"/>
    </xf>
    <xf numFmtId="38" fontId="18" fillId="0" borderId="17" xfId="3" applyFont="1" applyFill="1" applyBorder="1" applyAlignment="1" applyProtection="1">
      <alignment vertical="center" wrapText="1"/>
      <protection hidden="1"/>
    </xf>
    <xf numFmtId="0" fontId="18" fillId="0" borderId="0" xfId="2" applyFont="1" applyAlignment="1" applyProtection="1">
      <alignment vertical="center" wrapText="1"/>
      <protection hidden="1"/>
    </xf>
    <xf numFmtId="0" fontId="20" fillId="0" borderId="23" xfId="2" applyFont="1" applyBorder="1" applyAlignment="1" applyProtection="1">
      <alignment horizontal="left" vertical="center"/>
      <protection hidden="1"/>
    </xf>
    <xf numFmtId="2" fontId="18" fillId="0" borderId="17" xfId="2" applyNumberFormat="1" applyFont="1" applyBorder="1" applyAlignment="1" applyProtection="1">
      <alignment horizontal="center" vertical="center"/>
      <protection hidden="1"/>
    </xf>
    <xf numFmtId="0" fontId="18" fillId="0" borderId="31" xfId="2" applyFont="1" applyBorder="1" applyProtection="1">
      <alignment vertical="center"/>
      <protection hidden="1"/>
    </xf>
    <xf numFmtId="0" fontId="22" fillId="0" borderId="0" xfId="2" applyFont="1" applyProtection="1">
      <alignment vertical="center"/>
      <protection hidden="1"/>
    </xf>
    <xf numFmtId="9" fontId="18" fillId="0" borderId="0" xfId="2" applyNumberFormat="1" applyFont="1" applyAlignment="1" applyProtection="1">
      <alignment horizontal="center" vertical="center"/>
      <protection hidden="1"/>
    </xf>
    <xf numFmtId="0" fontId="18" fillId="0" borderId="0" xfId="2" applyFont="1" applyAlignment="1" applyProtection="1">
      <alignment horizontal="center" vertical="center" wrapText="1"/>
      <protection hidden="1"/>
    </xf>
    <xf numFmtId="0" fontId="18" fillId="0" borderId="33" xfId="2" applyFont="1" applyBorder="1" applyProtection="1">
      <alignment vertical="center"/>
      <protection hidden="1"/>
    </xf>
    <xf numFmtId="0" fontId="20" fillId="0" borderId="0" xfId="2" applyFont="1" applyProtection="1">
      <alignment vertical="center"/>
      <protection hidden="1"/>
    </xf>
    <xf numFmtId="38" fontId="18" fillId="0" borderId="0" xfId="3" applyFont="1" applyFill="1" applyBorder="1" applyAlignment="1" applyProtection="1">
      <alignment horizontal="center" vertical="center"/>
      <protection hidden="1"/>
    </xf>
    <xf numFmtId="0" fontId="18" fillId="0" borderId="33" xfId="2" applyFont="1" applyBorder="1" applyAlignment="1" applyProtection="1">
      <alignment horizontal="center" vertical="center"/>
      <protection hidden="1"/>
    </xf>
    <xf numFmtId="176" fontId="18" fillId="0" borderId="28" xfId="2" applyNumberFormat="1" applyFont="1" applyBorder="1" applyAlignment="1" applyProtection="1">
      <alignment vertical="center" shrinkToFit="1"/>
      <protection hidden="1"/>
    </xf>
    <xf numFmtId="176" fontId="18" fillId="0" borderId="0" xfId="2" applyNumberFormat="1" applyFont="1" applyAlignment="1" applyProtection="1">
      <alignment vertical="center" shrinkToFit="1"/>
      <protection hidden="1"/>
    </xf>
    <xf numFmtId="0" fontId="18" fillId="0" borderId="27" xfId="2" applyFont="1" applyBorder="1" applyAlignment="1" applyProtection="1">
      <alignment horizontal="center" vertical="center"/>
      <protection hidden="1"/>
    </xf>
    <xf numFmtId="0" fontId="18" fillId="2" borderId="27" xfId="2" applyFont="1" applyFill="1" applyBorder="1" applyProtection="1">
      <alignment vertical="center"/>
      <protection locked="0" hidden="1"/>
    </xf>
    <xf numFmtId="10" fontId="29" fillId="0" borderId="0" xfId="4" applyNumberFormat="1" applyFont="1" applyFill="1" applyBorder="1" applyProtection="1">
      <alignment vertical="center"/>
      <protection hidden="1"/>
    </xf>
    <xf numFmtId="0" fontId="29" fillId="0" borderId="0" xfId="2" applyFont="1" applyProtection="1">
      <alignment vertical="center"/>
      <protection hidden="1"/>
    </xf>
    <xf numFmtId="0" fontId="28" fillId="3" borderId="29" xfId="2" applyFont="1" applyFill="1" applyBorder="1" applyAlignment="1" applyProtection="1">
      <alignment horizontal="center" vertical="center"/>
      <protection hidden="1"/>
    </xf>
    <xf numFmtId="0" fontId="32" fillId="0" borderId="0" xfId="2" applyFont="1" applyProtection="1">
      <alignment vertical="center"/>
      <protection hidden="1"/>
    </xf>
    <xf numFmtId="0" fontId="22" fillId="0" borderId="23" xfId="2" applyFont="1" applyBorder="1" applyProtection="1">
      <alignment vertical="center"/>
      <protection hidden="1"/>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0"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18" fillId="0" borderId="29" xfId="2" applyFont="1" applyBorder="1" applyAlignment="1" applyProtection="1">
      <alignment horizontal="center" vertical="center" wrapText="1"/>
      <protection hidden="1"/>
    </xf>
    <xf numFmtId="0" fontId="20" fillId="0" borderId="17" xfId="2" applyFont="1" applyBorder="1" applyAlignment="1" applyProtection="1">
      <alignment horizontal="left" vertical="center" wrapText="1"/>
      <protection hidden="1"/>
    </xf>
    <xf numFmtId="0" fontId="18" fillId="0" borderId="29" xfId="2" applyFont="1" applyBorder="1" applyAlignment="1" applyProtection="1">
      <alignment horizontal="center" vertical="center"/>
      <protection locked="0" hidden="1"/>
    </xf>
    <xf numFmtId="38" fontId="18" fillId="2" borderId="29" xfId="3" applyFont="1" applyFill="1" applyBorder="1" applyAlignment="1" applyProtection="1">
      <alignment horizontal="center" vertical="center"/>
      <protection locked="0" hidden="1"/>
    </xf>
    <xf numFmtId="38" fontId="18" fillId="0" borderId="17" xfId="3" applyFont="1" applyFill="1" applyBorder="1" applyAlignment="1" applyProtection="1">
      <alignment horizontal="center" vertical="center"/>
      <protection hidden="1"/>
    </xf>
    <xf numFmtId="0" fontId="18" fillId="0" borderId="32" xfId="2" applyFont="1" applyBorder="1" applyAlignment="1" applyProtection="1">
      <alignment horizontal="center" vertical="center"/>
      <protection hidden="1"/>
    </xf>
    <xf numFmtId="0" fontId="18" fillId="0" borderId="17" xfId="2" applyFont="1" applyBorder="1" applyAlignment="1" applyProtection="1">
      <alignment horizontal="center" vertical="center"/>
      <protection hidden="1"/>
    </xf>
    <xf numFmtId="0" fontId="18" fillId="0" borderId="17" xfId="2" applyFont="1" applyBorder="1" applyAlignment="1" applyProtection="1">
      <alignment horizontal="center" vertical="center" wrapText="1"/>
      <protection hidden="1"/>
    </xf>
    <xf numFmtId="2" fontId="18" fillId="0" borderId="17" xfId="2" applyNumberFormat="1" applyFont="1" applyBorder="1" applyAlignment="1" applyProtection="1">
      <alignment horizontal="center" vertical="center"/>
      <protection hidden="1"/>
    </xf>
    <xf numFmtId="0" fontId="28" fillId="3" borderId="29" xfId="2" applyFont="1" applyFill="1" applyBorder="1" applyAlignment="1" applyProtection="1">
      <alignment horizontal="center" vertical="center"/>
      <protection hidden="1"/>
    </xf>
    <xf numFmtId="0" fontId="18" fillId="0" borderId="0" xfId="2" applyFont="1" applyAlignment="1" applyProtection="1">
      <alignment horizontal="center" vertical="center" wrapText="1"/>
      <protection hidden="1"/>
    </xf>
    <xf numFmtId="0" fontId="18" fillId="0" borderId="34" xfId="2" applyFont="1" applyBorder="1" applyAlignment="1" applyProtection="1">
      <alignment horizontal="center" vertical="center" wrapText="1"/>
      <protection hidden="1"/>
    </xf>
    <xf numFmtId="0" fontId="18" fillId="0" borderId="17" xfId="2" applyFont="1" applyBorder="1" applyAlignment="1" applyProtection="1">
      <alignment horizontal="left" vertical="center"/>
      <protection hidden="1"/>
    </xf>
    <xf numFmtId="0" fontId="18" fillId="0" borderId="17" xfId="2" applyFont="1" applyBorder="1" applyAlignment="1" applyProtection="1">
      <alignment horizontal="left" vertical="center" wrapText="1"/>
      <protection hidden="1"/>
    </xf>
    <xf numFmtId="177" fontId="18" fillId="0" borderId="17" xfId="2" applyNumberFormat="1" applyFont="1" applyBorder="1" applyAlignment="1" applyProtection="1">
      <alignment horizontal="center" vertical="center"/>
      <protection hidden="1"/>
    </xf>
    <xf numFmtId="0" fontId="18" fillId="0" borderId="0" xfId="2" applyFont="1" applyAlignment="1" applyProtection="1">
      <alignment horizontal="center" vertical="center"/>
      <protection hidden="1"/>
    </xf>
    <xf numFmtId="0" fontId="18" fillId="0" borderId="30" xfId="2" applyFont="1" applyBorder="1" applyAlignment="1" applyProtection="1">
      <alignment horizontal="center" vertical="center"/>
      <protection hidden="1"/>
    </xf>
    <xf numFmtId="2" fontId="18" fillId="0" borderId="17" xfId="2" applyNumberFormat="1" applyFont="1" applyBorder="1" applyAlignment="1" applyProtection="1">
      <alignment horizontal="center" vertical="center" wrapText="1"/>
      <protection hidden="1"/>
    </xf>
    <xf numFmtId="0" fontId="18" fillId="0" borderId="25" xfId="2" applyFont="1" applyBorder="1" applyAlignment="1" applyProtection="1">
      <alignment horizontal="center" vertical="center"/>
      <protection hidden="1"/>
    </xf>
    <xf numFmtId="0" fontId="18" fillId="0" borderId="17" xfId="2" applyFont="1" applyBorder="1" applyAlignment="1" applyProtection="1">
      <alignment horizontal="center" vertical="center" shrinkToFit="1"/>
      <protection hidden="1"/>
    </xf>
    <xf numFmtId="0" fontId="18" fillId="0" borderId="26" xfId="2" applyFont="1" applyBorder="1" applyAlignment="1" applyProtection="1">
      <alignment horizontal="center" vertical="center" shrinkToFit="1"/>
      <protection hidden="1"/>
    </xf>
    <xf numFmtId="0" fontId="17" fillId="0" borderId="0" xfId="2" applyFont="1" applyAlignment="1" applyProtection="1">
      <alignment horizontal="center" vertical="center" shrinkToFit="1"/>
      <protection hidden="1"/>
    </xf>
    <xf numFmtId="0" fontId="25" fillId="0" borderId="0" xfId="2" applyFont="1" applyAlignment="1" applyProtection="1">
      <alignment horizontal="left" vertical="center" wrapText="1"/>
      <protection hidden="1"/>
    </xf>
    <xf numFmtId="0" fontId="18" fillId="0" borderId="18" xfId="2" applyFont="1" applyBorder="1" applyAlignment="1" applyProtection="1">
      <alignment horizontal="center" vertical="center" shrinkToFit="1"/>
      <protection hidden="1"/>
    </xf>
    <xf numFmtId="0" fontId="29" fillId="3" borderId="22" xfId="2" applyFont="1" applyFill="1" applyBorder="1" applyAlignment="1" applyProtection="1">
      <alignment horizontal="center" vertical="center" wrapText="1"/>
      <protection hidden="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38" fontId="18" fillId="0" borderId="0" xfId="3" applyFont="1" applyFill="1" applyBorder="1" applyAlignment="1" applyProtection="1">
      <alignment horizontal="center" vertical="center"/>
      <protection hidden="1"/>
    </xf>
    <xf numFmtId="38" fontId="18" fillId="0" borderId="0" xfId="3" applyFont="1" applyFill="1" applyBorder="1" applyAlignment="1" applyProtection="1">
      <alignment horizontal="center" vertical="center"/>
      <protection locked="0" hidden="1"/>
    </xf>
    <xf numFmtId="0" fontId="28" fillId="0" borderId="0" xfId="2" applyFont="1" applyAlignment="1" applyProtection="1">
      <alignment horizontal="center" vertical="center"/>
      <protection hidden="1"/>
    </xf>
    <xf numFmtId="0" fontId="23" fillId="0" borderId="0" xfId="2" applyFont="1" applyAlignment="1" applyProtection="1">
      <alignment vertical="center" wrapText="1"/>
      <protection hidden="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5">
    <cellStyle name="パーセント 2" xfId="4" xr:uid="{96541F1A-80A1-468A-B14D-329D1AFD74C8}"/>
    <cellStyle name="桁区切り 2" xfId="3" xr:uid="{FAB11DEC-3F27-45F9-85FC-2BA1F29D35C9}"/>
    <cellStyle name="標準" xfId="0" builtinId="0"/>
    <cellStyle name="標準 2" xfId="1" xr:uid="{F42BF618-D683-49FA-8AEE-CE898085EB2C}"/>
    <cellStyle name="標準 3" xfId="2" xr:uid="{86B2C9A3-0834-44E6-AC14-E3EDB93013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tabSelected="1" view="pageBreakPreview" zoomScaleNormal="130" zoomScaleSheetLayoutView="100" workbookViewId="0">
      <selection activeCell="C3" sqref="C3"/>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54" t="s">
        <v>41</v>
      </c>
      <c r="R2" s="154"/>
      <c r="S2" s="154"/>
      <c r="T2" s="154"/>
      <c r="U2" s="154"/>
      <c r="V2" s="154"/>
      <c r="W2" s="154"/>
      <c r="X2" s="154"/>
      <c r="Y2" s="154"/>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55" t="s">
        <v>0</v>
      </c>
      <c r="C4" s="155"/>
      <c r="D4" s="155"/>
      <c r="E4" s="155"/>
      <c r="F4" s="155"/>
      <c r="G4" s="155"/>
      <c r="H4" s="155"/>
      <c r="I4" s="155"/>
      <c r="J4" s="155"/>
      <c r="K4" s="155"/>
      <c r="L4" s="155"/>
      <c r="M4" s="155"/>
      <c r="N4" s="155"/>
      <c r="O4" s="155"/>
      <c r="P4" s="155"/>
      <c r="Q4" s="155"/>
      <c r="R4" s="155"/>
      <c r="S4" s="155"/>
      <c r="T4" s="155"/>
      <c r="U4" s="155"/>
      <c r="V4" s="155"/>
      <c r="W4" s="155"/>
      <c r="X4" s="155"/>
      <c r="Y4" s="155"/>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56" t="s">
        <v>1</v>
      </c>
      <c r="C6" s="157"/>
      <c r="D6" s="157"/>
      <c r="E6" s="157"/>
      <c r="F6" s="158"/>
      <c r="G6" s="156"/>
      <c r="H6" s="157"/>
      <c r="I6" s="157"/>
      <c r="J6" s="157"/>
      <c r="K6" s="157"/>
      <c r="L6" s="157"/>
      <c r="M6" s="157"/>
      <c r="N6" s="157"/>
      <c r="O6" s="157"/>
      <c r="P6" s="157"/>
      <c r="Q6" s="157"/>
      <c r="R6" s="157"/>
      <c r="S6" s="157"/>
      <c r="T6" s="157"/>
      <c r="U6" s="157"/>
      <c r="V6" s="157"/>
      <c r="W6" s="157"/>
      <c r="X6" s="157"/>
      <c r="Y6" s="158"/>
    </row>
    <row r="7" spans="1:25" ht="22.5" customHeight="1" x14ac:dyDescent="0.4">
      <c r="A7" s="1"/>
      <c r="B7" s="156" t="s">
        <v>42</v>
      </c>
      <c r="C7" s="157"/>
      <c r="D7" s="157"/>
      <c r="E7" s="157"/>
      <c r="F7" s="158"/>
      <c r="G7" s="156" t="s">
        <v>43</v>
      </c>
      <c r="H7" s="157"/>
      <c r="I7" s="157"/>
      <c r="J7" s="157"/>
      <c r="K7" s="157"/>
      <c r="L7" s="157"/>
      <c r="M7" s="157"/>
      <c r="N7" s="157"/>
      <c r="O7" s="157"/>
      <c r="P7" s="157"/>
      <c r="Q7" s="157"/>
      <c r="R7" s="157"/>
      <c r="S7" s="157"/>
      <c r="T7" s="157"/>
      <c r="U7" s="157"/>
      <c r="V7" s="157"/>
      <c r="W7" s="157"/>
      <c r="X7" s="157"/>
      <c r="Y7" s="158"/>
    </row>
    <row r="8" spans="1:25" ht="22.5" customHeight="1" x14ac:dyDescent="0.4">
      <c r="A8" s="1"/>
      <c r="B8" s="167" t="s">
        <v>2</v>
      </c>
      <c r="C8" s="167"/>
      <c r="D8" s="167"/>
      <c r="E8" s="167"/>
      <c r="F8" s="167"/>
      <c r="G8" s="168" t="s">
        <v>93</v>
      </c>
      <c r="H8" s="169"/>
      <c r="I8" s="169"/>
      <c r="J8" s="169"/>
      <c r="K8" s="169"/>
      <c r="L8" s="169"/>
      <c r="M8" s="169"/>
      <c r="N8" s="169"/>
      <c r="O8" s="169"/>
      <c r="P8" s="169"/>
      <c r="Q8" s="169"/>
      <c r="R8" s="169"/>
      <c r="S8" s="169"/>
      <c r="T8" s="169"/>
      <c r="U8" s="169"/>
      <c r="V8" s="169"/>
      <c r="W8" s="169"/>
      <c r="X8" s="169"/>
      <c r="Y8" s="170"/>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102"/>
      <c r="V11" s="193" t="s">
        <v>44</v>
      </c>
      <c r="W11" s="193"/>
      <c r="X11" s="193"/>
      <c r="Y11" s="103"/>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71" t="s">
        <v>111</v>
      </c>
      <c r="E13" s="171"/>
      <c r="F13" s="171"/>
      <c r="G13" s="171"/>
      <c r="H13" s="171"/>
      <c r="I13" s="171"/>
      <c r="J13" s="171"/>
      <c r="K13" s="171"/>
      <c r="L13" s="171"/>
      <c r="M13" s="171"/>
      <c r="N13" s="171"/>
      <c r="O13" s="171"/>
      <c r="P13" s="171"/>
      <c r="Q13" s="171"/>
      <c r="R13" s="171"/>
      <c r="S13" s="171"/>
      <c r="T13" s="172"/>
      <c r="U13" s="21"/>
      <c r="V13" s="22" t="s">
        <v>32</v>
      </c>
      <c r="W13" s="22" t="s">
        <v>33</v>
      </c>
      <c r="X13" s="23" t="s">
        <v>32</v>
      </c>
      <c r="Y13" s="24"/>
    </row>
    <row r="14" spans="1:25" ht="15" customHeight="1" x14ac:dyDescent="0.4">
      <c r="A14" s="1"/>
      <c r="B14" s="15"/>
      <c r="C14" s="8"/>
      <c r="D14" s="171"/>
      <c r="E14" s="171"/>
      <c r="F14" s="171"/>
      <c r="G14" s="171"/>
      <c r="H14" s="171"/>
      <c r="I14" s="171"/>
      <c r="J14" s="171"/>
      <c r="K14" s="171"/>
      <c r="L14" s="171"/>
      <c r="M14" s="171"/>
      <c r="N14" s="171"/>
      <c r="O14" s="171"/>
      <c r="P14" s="171"/>
      <c r="Q14" s="171"/>
      <c r="R14" s="171"/>
      <c r="S14" s="171"/>
      <c r="T14" s="172"/>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71" t="s">
        <v>112</v>
      </c>
      <c r="E16" s="171"/>
      <c r="F16" s="171"/>
      <c r="G16" s="171"/>
      <c r="H16" s="171"/>
      <c r="I16" s="171"/>
      <c r="J16" s="171"/>
      <c r="K16" s="171"/>
      <c r="L16" s="171"/>
      <c r="M16" s="171"/>
      <c r="N16" s="171"/>
      <c r="O16" s="171"/>
      <c r="P16" s="171"/>
      <c r="Q16" s="171"/>
      <c r="R16" s="171"/>
      <c r="S16" s="171"/>
      <c r="T16" s="172"/>
      <c r="U16" s="21"/>
      <c r="V16" s="22" t="s">
        <v>32</v>
      </c>
      <c r="W16" s="22" t="s">
        <v>33</v>
      </c>
      <c r="X16" s="23" t="s">
        <v>32</v>
      </c>
      <c r="Y16" s="24"/>
    </row>
    <row r="17" spans="1:25" ht="15" customHeight="1" x14ac:dyDescent="0.4">
      <c r="A17" s="1"/>
      <c r="B17" s="15"/>
      <c r="C17" s="8"/>
      <c r="D17" s="171"/>
      <c r="E17" s="171"/>
      <c r="F17" s="171"/>
      <c r="G17" s="171"/>
      <c r="H17" s="171"/>
      <c r="I17" s="171"/>
      <c r="J17" s="171"/>
      <c r="K17" s="171"/>
      <c r="L17" s="171"/>
      <c r="M17" s="171"/>
      <c r="N17" s="171"/>
      <c r="O17" s="171"/>
      <c r="P17" s="171"/>
      <c r="Q17" s="171"/>
      <c r="R17" s="171"/>
      <c r="S17" s="171"/>
      <c r="T17" s="172"/>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84" t="s">
        <v>113</v>
      </c>
      <c r="E19" s="184"/>
      <c r="F19" s="184"/>
      <c r="G19" s="184"/>
      <c r="H19" s="184"/>
      <c r="I19" s="184"/>
      <c r="J19" s="184"/>
      <c r="K19" s="184"/>
      <c r="L19" s="184"/>
      <c r="M19" s="184"/>
      <c r="N19" s="184"/>
      <c r="O19" s="184"/>
      <c r="P19" s="184"/>
      <c r="Q19" s="184"/>
      <c r="R19" s="184"/>
      <c r="S19" s="184"/>
      <c r="T19" s="185"/>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84" t="s">
        <v>115</v>
      </c>
      <c r="E23" s="184"/>
      <c r="F23" s="184"/>
      <c r="G23" s="184"/>
      <c r="H23" s="184"/>
      <c r="I23" s="184"/>
      <c r="J23" s="184"/>
      <c r="K23" s="184"/>
      <c r="L23" s="184"/>
      <c r="M23" s="184"/>
      <c r="N23" s="184"/>
      <c r="O23" s="184"/>
      <c r="P23" s="184"/>
      <c r="Q23" s="184"/>
      <c r="R23" s="184"/>
      <c r="S23" s="184"/>
      <c r="T23" s="185"/>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84" t="s">
        <v>116</v>
      </c>
      <c r="E25" s="184"/>
      <c r="F25" s="184"/>
      <c r="G25" s="184"/>
      <c r="H25" s="184"/>
      <c r="I25" s="184"/>
      <c r="J25" s="184"/>
      <c r="K25" s="184"/>
      <c r="L25" s="184"/>
      <c r="M25" s="184"/>
      <c r="N25" s="184"/>
      <c r="O25" s="184"/>
      <c r="P25" s="184"/>
      <c r="Q25" s="184"/>
      <c r="R25" s="184"/>
      <c r="S25" s="184"/>
      <c r="T25" s="185"/>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73" t="s">
        <v>117</v>
      </c>
      <c r="E27" s="173"/>
      <c r="F27" s="173"/>
      <c r="G27" s="173"/>
      <c r="H27" s="173"/>
      <c r="I27" s="173"/>
      <c r="J27" s="173"/>
      <c r="K27" s="173"/>
      <c r="L27" s="173"/>
      <c r="M27" s="173"/>
      <c r="N27" s="173"/>
      <c r="O27" s="173"/>
      <c r="P27" s="173"/>
      <c r="Q27" s="173"/>
      <c r="R27" s="173"/>
      <c r="S27" s="173"/>
      <c r="T27" s="174"/>
      <c r="U27" s="21"/>
      <c r="V27" s="22" t="s">
        <v>32</v>
      </c>
      <c r="W27" s="22" t="s">
        <v>33</v>
      </c>
      <c r="X27" s="23" t="s">
        <v>32</v>
      </c>
      <c r="Y27" s="24"/>
    </row>
    <row r="28" spans="1:25" ht="15" customHeight="1" x14ac:dyDescent="0.4">
      <c r="A28" s="1"/>
      <c r="B28" s="15"/>
      <c r="C28" s="8" t="s">
        <v>10</v>
      </c>
      <c r="D28" s="173"/>
      <c r="E28" s="173"/>
      <c r="F28" s="173"/>
      <c r="G28" s="173"/>
      <c r="H28" s="173"/>
      <c r="I28" s="173"/>
      <c r="J28" s="173"/>
      <c r="K28" s="173"/>
      <c r="L28" s="173"/>
      <c r="M28" s="173"/>
      <c r="N28" s="173"/>
      <c r="O28" s="173"/>
      <c r="P28" s="173"/>
      <c r="Q28" s="173"/>
      <c r="R28" s="173"/>
      <c r="S28" s="173"/>
      <c r="T28" s="174"/>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81"/>
      <c r="V30" s="182"/>
      <c r="W30" s="182"/>
      <c r="X30" s="182"/>
      <c r="Y30" s="183"/>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75"/>
      <c r="E35" s="176"/>
      <c r="F35" s="176"/>
      <c r="G35" s="176"/>
      <c r="H35" s="176"/>
      <c r="I35" s="176"/>
      <c r="J35" s="176"/>
      <c r="K35" s="177"/>
      <c r="L35" s="178" t="s">
        <v>12</v>
      </c>
      <c r="M35" s="157"/>
      <c r="N35" s="158"/>
      <c r="O35" s="178" t="s">
        <v>13</v>
      </c>
      <c r="P35" s="179"/>
      <c r="Q35" s="180"/>
      <c r="R35" s="33"/>
      <c r="S35" s="33"/>
      <c r="T35" s="33"/>
      <c r="U35" s="21"/>
      <c r="V35" s="22"/>
      <c r="W35" s="22"/>
      <c r="X35" s="23"/>
      <c r="Y35" s="24"/>
    </row>
    <row r="36" spans="1:25" ht="54" customHeight="1" x14ac:dyDescent="0.4">
      <c r="A36" s="1"/>
      <c r="B36" s="15"/>
      <c r="C36" s="34" t="s">
        <v>14</v>
      </c>
      <c r="D36" s="159" t="s">
        <v>15</v>
      </c>
      <c r="E36" s="159"/>
      <c r="F36" s="159"/>
      <c r="G36" s="159"/>
      <c r="H36" s="159"/>
      <c r="I36" s="159"/>
      <c r="J36" s="159"/>
      <c r="K36" s="159"/>
      <c r="L36" s="161" t="s">
        <v>16</v>
      </c>
      <c r="M36" s="162"/>
      <c r="N36" s="163"/>
      <c r="O36" s="160" t="s">
        <v>17</v>
      </c>
      <c r="P36" s="160"/>
      <c r="Q36" s="160"/>
      <c r="R36" s="6"/>
      <c r="S36" s="6"/>
      <c r="T36" s="6"/>
      <c r="U36" s="102"/>
      <c r="V36" s="193" t="s">
        <v>44</v>
      </c>
      <c r="W36" s="193"/>
      <c r="X36" s="193"/>
      <c r="Y36" s="103"/>
    </row>
    <row r="37" spans="1:25" ht="54" customHeight="1" x14ac:dyDescent="0.4">
      <c r="A37" s="1"/>
      <c r="B37" s="15"/>
      <c r="C37" s="34" t="s">
        <v>99</v>
      </c>
      <c r="D37" s="159" t="s">
        <v>97</v>
      </c>
      <c r="E37" s="159"/>
      <c r="F37" s="159"/>
      <c r="G37" s="159"/>
      <c r="H37" s="159"/>
      <c r="I37" s="159"/>
      <c r="J37" s="159"/>
      <c r="K37" s="159"/>
      <c r="L37" s="161" t="s">
        <v>16</v>
      </c>
      <c r="M37" s="162"/>
      <c r="N37" s="163"/>
      <c r="O37" s="164"/>
      <c r="P37" s="164"/>
      <c r="Q37" s="164"/>
      <c r="R37" s="35"/>
      <c r="S37" s="165" t="s">
        <v>101</v>
      </c>
      <c r="T37" s="166"/>
      <c r="U37" s="21"/>
      <c r="V37" s="22" t="s">
        <v>32</v>
      </c>
      <c r="W37" s="22" t="s">
        <v>33</v>
      </c>
      <c r="X37" s="23" t="s">
        <v>32</v>
      </c>
      <c r="Y37" s="24"/>
    </row>
    <row r="38" spans="1:25" ht="54" customHeight="1" x14ac:dyDescent="0.4">
      <c r="A38" s="1"/>
      <c r="B38" s="15"/>
      <c r="C38" s="34" t="s">
        <v>100</v>
      </c>
      <c r="D38" s="159" t="s">
        <v>98</v>
      </c>
      <c r="E38" s="159"/>
      <c r="F38" s="159"/>
      <c r="G38" s="159"/>
      <c r="H38" s="159"/>
      <c r="I38" s="159"/>
      <c r="J38" s="159"/>
      <c r="K38" s="159"/>
      <c r="L38" s="160" t="s">
        <v>16</v>
      </c>
      <c r="M38" s="160"/>
      <c r="N38" s="160"/>
      <c r="O38" s="164"/>
      <c r="P38" s="164"/>
      <c r="Q38" s="164"/>
      <c r="R38" s="35"/>
      <c r="S38" s="165" t="s">
        <v>102</v>
      </c>
      <c r="T38" s="166"/>
      <c r="U38" s="21"/>
      <c r="V38" s="22" t="s">
        <v>32</v>
      </c>
      <c r="W38" s="22" t="s">
        <v>33</v>
      </c>
      <c r="X38" s="23" t="s">
        <v>32</v>
      </c>
      <c r="Y38" s="24"/>
    </row>
    <row r="39" spans="1:25" ht="54" customHeight="1" x14ac:dyDescent="0.4">
      <c r="A39" s="1"/>
      <c r="B39" s="15"/>
      <c r="C39" s="34" t="s">
        <v>96</v>
      </c>
      <c r="D39" s="159" t="s">
        <v>21</v>
      </c>
      <c r="E39" s="159"/>
      <c r="F39" s="159"/>
      <c r="G39" s="159"/>
      <c r="H39" s="159"/>
      <c r="I39" s="159"/>
      <c r="J39" s="159"/>
      <c r="K39" s="159"/>
      <c r="L39" s="186"/>
      <c r="M39" s="186"/>
      <c r="N39" s="186"/>
      <c r="O39" s="160" t="s">
        <v>17</v>
      </c>
      <c r="P39" s="160"/>
      <c r="Q39" s="160"/>
      <c r="R39" s="36"/>
      <c r="S39" s="165" t="s">
        <v>103</v>
      </c>
      <c r="T39" s="166"/>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102"/>
      <c r="V41" s="193" t="s">
        <v>44</v>
      </c>
      <c r="W41" s="193"/>
      <c r="X41" s="193"/>
      <c r="Y41" s="103"/>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71" t="s">
        <v>35</v>
      </c>
      <c r="E43" s="171"/>
      <c r="F43" s="171"/>
      <c r="G43" s="171"/>
      <c r="H43" s="171"/>
      <c r="I43" s="171"/>
      <c r="J43" s="171"/>
      <c r="K43" s="171"/>
      <c r="L43" s="171"/>
      <c r="M43" s="171"/>
      <c r="N43" s="171"/>
      <c r="O43" s="171"/>
      <c r="P43" s="171"/>
      <c r="Q43" s="171"/>
      <c r="R43" s="171"/>
      <c r="S43" s="171"/>
      <c r="T43" s="172"/>
      <c r="U43" s="21"/>
      <c r="V43" s="22" t="s">
        <v>32</v>
      </c>
      <c r="W43" s="22" t="s">
        <v>33</v>
      </c>
      <c r="X43" s="23" t="s">
        <v>32</v>
      </c>
      <c r="Y43" s="24"/>
    </row>
    <row r="44" spans="1:25" ht="30" customHeight="1" x14ac:dyDescent="0.4">
      <c r="A44" s="1"/>
      <c r="B44" s="15"/>
      <c r="C44" s="39" t="s">
        <v>36</v>
      </c>
      <c r="D44" s="171" t="s">
        <v>70</v>
      </c>
      <c r="E44" s="171"/>
      <c r="F44" s="171"/>
      <c r="G44" s="171"/>
      <c r="H44" s="171"/>
      <c r="I44" s="171"/>
      <c r="J44" s="171"/>
      <c r="K44" s="171"/>
      <c r="L44" s="171"/>
      <c r="M44" s="171"/>
      <c r="N44" s="171"/>
      <c r="O44" s="171"/>
      <c r="P44" s="171"/>
      <c r="Q44" s="171"/>
      <c r="R44" s="171"/>
      <c r="S44" s="171"/>
      <c r="T44" s="172"/>
      <c r="U44" s="21"/>
      <c r="V44" s="22" t="s">
        <v>32</v>
      </c>
      <c r="W44" s="22" t="s">
        <v>33</v>
      </c>
      <c r="X44" s="23" t="s">
        <v>32</v>
      </c>
      <c r="Y44" s="24"/>
    </row>
    <row r="45" spans="1:25" ht="45" customHeight="1" x14ac:dyDescent="0.4">
      <c r="A45" s="1"/>
      <c r="B45" s="15"/>
      <c r="C45" s="39" t="s">
        <v>37</v>
      </c>
      <c r="D45" s="171" t="s">
        <v>118</v>
      </c>
      <c r="E45" s="171"/>
      <c r="F45" s="171"/>
      <c r="G45" s="171"/>
      <c r="H45" s="171"/>
      <c r="I45" s="171"/>
      <c r="J45" s="171"/>
      <c r="K45" s="171"/>
      <c r="L45" s="171"/>
      <c r="M45" s="171"/>
      <c r="N45" s="171"/>
      <c r="O45" s="171"/>
      <c r="P45" s="171"/>
      <c r="Q45" s="171"/>
      <c r="R45" s="171"/>
      <c r="S45" s="171"/>
      <c r="T45" s="172"/>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56" t="s">
        <v>22</v>
      </c>
      <c r="D47" s="157"/>
      <c r="E47" s="157"/>
      <c r="F47" s="157"/>
      <c r="G47" s="157"/>
      <c r="H47" s="158"/>
      <c r="I47" s="194" t="s">
        <v>17</v>
      </c>
      <c r="J47" s="195"/>
      <c r="K47" s="21"/>
      <c r="L47" s="156" t="s">
        <v>23</v>
      </c>
      <c r="M47" s="157"/>
      <c r="N47" s="157"/>
      <c r="O47" s="157"/>
      <c r="P47" s="157"/>
      <c r="Q47" s="158"/>
      <c r="R47" s="194" t="s">
        <v>16</v>
      </c>
      <c r="S47" s="199"/>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96"/>
      <c r="D49" s="197"/>
      <c r="E49" s="197"/>
      <c r="F49" s="197"/>
      <c r="G49" s="197"/>
      <c r="H49" s="197"/>
      <c r="I49" s="198"/>
      <c r="J49" s="167" t="s">
        <v>24</v>
      </c>
      <c r="K49" s="167"/>
      <c r="L49" s="167"/>
      <c r="M49" s="167"/>
      <c r="N49" s="167"/>
      <c r="O49" s="167" t="s">
        <v>25</v>
      </c>
      <c r="P49" s="167"/>
      <c r="Q49" s="167"/>
      <c r="R49" s="167"/>
      <c r="S49" s="167"/>
      <c r="T49" s="8"/>
      <c r="U49" s="21"/>
      <c r="V49" s="22"/>
      <c r="W49" s="22"/>
      <c r="X49" s="23"/>
      <c r="Y49" s="24"/>
    </row>
    <row r="50" spans="1:26" ht="22.5" customHeight="1" x14ac:dyDescent="0.4">
      <c r="A50" s="1"/>
      <c r="B50" s="15"/>
      <c r="C50" s="187" t="s">
        <v>26</v>
      </c>
      <c r="D50" s="188"/>
      <c r="E50" s="188"/>
      <c r="F50" s="188"/>
      <c r="G50" s="188"/>
      <c r="H50" s="189"/>
      <c r="I50" s="38" t="s">
        <v>27</v>
      </c>
      <c r="J50" s="160" t="s">
        <v>16</v>
      </c>
      <c r="K50" s="160"/>
      <c r="L50" s="160"/>
      <c r="M50" s="160"/>
      <c r="N50" s="160"/>
      <c r="O50" s="186"/>
      <c r="P50" s="186"/>
      <c r="Q50" s="186"/>
      <c r="R50" s="186"/>
      <c r="S50" s="186"/>
      <c r="T50" s="8"/>
      <c r="U50" s="21"/>
      <c r="V50" s="22"/>
      <c r="W50" s="22"/>
      <c r="X50" s="23"/>
      <c r="Y50" s="24"/>
    </row>
    <row r="51" spans="1:26" ht="22.5" customHeight="1" x14ac:dyDescent="0.4">
      <c r="A51" s="1"/>
      <c r="B51" s="15"/>
      <c r="C51" s="190"/>
      <c r="D51" s="191"/>
      <c r="E51" s="191"/>
      <c r="F51" s="191"/>
      <c r="G51" s="191"/>
      <c r="H51" s="192"/>
      <c r="I51" s="38" t="s">
        <v>28</v>
      </c>
      <c r="J51" s="160" t="s">
        <v>16</v>
      </c>
      <c r="K51" s="160"/>
      <c r="L51" s="160"/>
      <c r="M51" s="160"/>
      <c r="N51" s="160"/>
      <c r="O51" s="160" t="s">
        <v>16</v>
      </c>
      <c r="P51" s="160"/>
      <c r="Q51" s="160"/>
      <c r="R51" s="160"/>
      <c r="S51" s="160"/>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102"/>
      <c r="V53" s="193" t="s">
        <v>44</v>
      </c>
      <c r="W53" s="193"/>
      <c r="X53" s="193"/>
      <c r="Y53" s="103"/>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71" t="s">
        <v>104</v>
      </c>
      <c r="E55" s="171"/>
      <c r="F55" s="171"/>
      <c r="G55" s="171"/>
      <c r="H55" s="171"/>
      <c r="I55" s="171"/>
      <c r="J55" s="171"/>
      <c r="K55" s="171"/>
      <c r="L55" s="171"/>
      <c r="M55" s="171"/>
      <c r="N55" s="171"/>
      <c r="O55" s="171"/>
      <c r="P55" s="171"/>
      <c r="Q55" s="171"/>
      <c r="R55" s="171"/>
      <c r="S55" s="171"/>
      <c r="T55" s="172"/>
      <c r="U55" s="21"/>
      <c r="V55" s="22" t="s">
        <v>32</v>
      </c>
      <c r="W55" s="22" t="s">
        <v>33</v>
      </c>
      <c r="X55" s="23" t="s">
        <v>32</v>
      </c>
      <c r="Y55" s="24"/>
    </row>
    <row r="56" spans="1:26" ht="15" customHeight="1" x14ac:dyDescent="0.4">
      <c r="A56" s="1"/>
      <c r="B56" s="15"/>
      <c r="C56" s="76"/>
      <c r="D56" s="171"/>
      <c r="E56" s="171"/>
      <c r="F56" s="171"/>
      <c r="G56" s="171"/>
      <c r="H56" s="171"/>
      <c r="I56" s="171"/>
      <c r="J56" s="171"/>
      <c r="K56" s="171"/>
      <c r="L56" s="171"/>
      <c r="M56" s="171"/>
      <c r="N56" s="171"/>
      <c r="O56" s="171"/>
      <c r="P56" s="171"/>
      <c r="Q56" s="171"/>
      <c r="R56" s="171"/>
      <c r="S56" s="171"/>
      <c r="T56" s="172"/>
      <c r="U56" s="21"/>
      <c r="V56" s="22"/>
      <c r="W56" s="22"/>
      <c r="X56" s="23"/>
      <c r="Y56" s="24"/>
    </row>
    <row r="57" spans="1:26" ht="15" customHeight="1" x14ac:dyDescent="0.4">
      <c r="A57" s="1"/>
      <c r="B57" s="15"/>
      <c r="C57" s="76" t="s">
        <v>31</v>
      </c>
      <c r="D57" s="171" t="s">
        <v>105</v>
      </c>
      <c r="E57" s="171"/>
      <c r="F57" s="171"/>
      <c r="G57" s="171"/>
      <c r="H57" s="171"/>
      <c r="I57" s="171"/>
      <c r="J57" s="171"/>
      <c r="K57" s="171"/>
      <c r="L57" s="171"/>
      <c r="M57" s="171"/>
      <c r="N57" s="171"/>
      <c r="O57" s="171"/>
      <c r="P57" s="171"/>
      <c r="Q57" s="171"/>
      <c r="R57" s="171"/>
      <c r="S57" s="171"/>
      <c r="T57" s="172"/>
      <c r="U57" s="21"/>
      <c r="V57" s="22" t="s">
        <v>32</v>
      </c>
      <c r="W57" s="22" t="s">
        <v>33</v>
      </c>
      <c r="X57" s="23" t="s">
        <v>32</v>
      </c>
      <c r="Y57" s="24"/>
    </row>
    <row r="58" spans="1:26" ht="15" customHeight="1" x14ac:dyDescent="0.4">
      <c r="A58" s="1"/>
      <c r="B58" s="15"/>
      <c r="C58" s="6"/>
      <c r="D58" s="171"/>
      <c r="E58" s="171"/>
      <c r="F58" s="171"/>
      <c r="G58" s="171"/>
      <c r="H58" s="171"/>
      <c r="I58" s="171"/>
      <c r="J58" s="171"/>
      <c r="K58" s="171"/>
      <c r="L58" s="171"/>
      <c r="M58" s="171"/>
      <c r="N58" s="171"/>
      <c r="O58" s="171"/>
      <c r="P58" s="171"/>
      <c r="Q58" s="171"/>
      <c r="R58" s="171"/>
      <c r="S58" s="171"/>
      <c r="T58" s="172"/>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84" t="s">
        <v>38</v>
      </c>
      <c r="C61" s="184"/>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84" t="s">
        <v>39</v>
      </c>
      <c r="D62" s="184"/>
      <c r="E62" s="184"/>
      <c r="F62" s="184"/>
      <c r="G62" s="184"/>
      <c r="H62" s="184"/>
      <c r="I62" s="184"/>
      <c r="J62" s="184"/>
      <c r="K62" s="184"/>
      <c r="L62" s="184"/>
      <c r="M62" s="184"/>
      <c r="N62" s="184"/>
      <c r="O62" s="184"/>
      <c r="P62" s="184"/>
      <c r="Q62" s="184"/>
      <c r="R62" s="184"/>
      <c r="S62" s="184"/>
      <c r="T62" s="184"/>
      <c r="U62" s="184"/>
      <c r="V62" s="184"/>
      <c r="W62" s="184"/>
      <c r="X62" s="184"/>
      <c r="Y62" s="184"/>
      <c r="Z62" s="4"/>
    </row>
    <row r="63" spans="1:26" ht="15" customHeight="1" x14ac:dyDescent="0.4">
      <c r="A63" s="1"/>
      <c r="B63" s="26">
        <v>2</v>
      </c>
      <c r="C63" s="173" t="s">
        <v>157</v>
      </c>
      <c r="D63" s="173"/>
      <c r="E63" s="173"/>
      <c r="F63" s="173"/>
      <c r="G63" s="173"/>
      <c r="H63" s="173"/>
      <c r="I63" s="173"/>
      <c r="J63" s="173"/>
      <c r="K63" s="173"/>
      <c r="L63" s="173"/>
      <c r="M63" s="173"/>
      <c r="N63" s="173"/>
      <c r="O63" s="173"/>
      <c r="P63" s="173"/>
      <c r="Q63" s="173"/>
      <c r="R63" s="173"/>
      <c r="S63" s="173"/>
      <c r="T63" s="173"/>
      <c r="U63" s="173"/>
      <c r="V63" s="173"/>
      <c r="W63" s="173"/>
      <c r="X63" s="173"/>
      <c r="Y63" s="173"/>
      <c r="Z63" s="5"/>
    </row>
    <row r="64" spans="1:26" ht="15" customHeight="1" x14ac:dyDescent="0.4">
      <c r="A64" s="1"/>
      <c r="B64" s="5"/>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5"/>
    </row>
    <row r="65" spans="1:26" ht="15" customHeight="1" x14ac:dyDescent="0.4">
      <c r="A65" s="1"/>
      <c r="B65" s="39">
        <v>3</v>
      </c>
      <c r="C65" s="173" t="s">
        <v>40</v>
      </c>
      <c r="D65" s="173"/>
      <c r="E65" s="173"/>
      <c r="F65" s="173"/>
      <c r="G65" s="173"/>
      <c r="H65" s="173"/>
      <c r="I65" s="173"/>
      <c r="J65" s="173"/>
      <c r="K65" s="173"/>
      <c r="L65" s="173"/>
      <c r="M65" s="173"/>
      <c r="N65" s="173"/>
      <c r="O65" s="173"/>
      <c r="P65" s="173"/>
      <c r="Q65" s="173"/>
      <c r="R65" s="173"/>
      <c r="S65" s="173"/>
      <c r="T65" s="173"/>
      <c r="U65" s="173"/>
      <c r="V65" s="173"/>
      <c r="W65" s="173"/>
      <c r="X65" s="173"/>
      <c r="Y65" s="173"/>
      <c r="Z65" s="6"/>
    </row>
    <row r="66" spans="1:26" ht="45" customHeight="1" x14ac:dyDescent="0.4">
      <c r="A66" s="1"/>
      <c r="B66" s="39">
        <v>4</v>
      </c>
      <c r="C66" s="173" t="s">
        <v>158</v>
      </c>
      <c r="D66" s="173"/>
      <c r="E66" s="173"/>
      <c r="F66" s="173"/>
      <c r="G66" s="173"/>
      <c r="H66" s="173"/>
      <c r="I66" s="173"/>
      <c r="J66" s="173"/>
      <c r="K66" s="173"/>
      <c r="L66" s="173"/>
      <c r="M66" s="173"/>
      <c r="N66" s="173"/>
      <c r="O66" s="173"/>
      <c r="P66" s="173"/>
      <c r="Q66" s="173"/>
      <c r="R66" s="173"/>
      <c r="S66" s="173"/>
      <c r="T66" s="173"/>
      <c r="U66" s="173"/>
      <c r="V66" s="173"/>
      <c r="W66" s="173"/>
      <c r="X66" s="173"/>
      <c r="Y66" s="173"/>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36:X36"/>
    <mergeCell ref="V41:X41"/>
    <mergeCell ref="V53:X53"/>
    <mergeCell ref="D16:T17"/>
    <mergeCell ref="C47:H47"/>
    <mergeCell ref="I47:J47"/>
    <mergeCell ref="L47:Q47"/>
    <mergeCell ref="C49:I49"/>
    <mergeCell ref="J49:N49"/>
    <mergeCell ref="O49:S49"/>
    <mergeCell ref="R47:S47"/>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0AEA6-4B2C-401F-9CC8-8F0585197991}">
  <sheetPr>
    <pageSetUpPr fitToPage="1"/>
  </sheetPr>
  <dimension ref="A1:R53"/>
  <sheetViews>
    <sheetView view="pageBreakPreview" zoomScale="80" zoomScaleNormal="90" zoomScaleSheetLayoutView="80" workbookViewId="0">
      <selection activeCell="A2" sqref="A2"/>
    </sheetView>
  </sheetViews>
  <sheetFormatPr defaultColWidth="8.125" defaultRowHeight="22.5" customHeight="1" x14ac:dyDescent="0.4"/>
  <cols>
    <col min="1" max="1" width="8.25" style="104" customWidth="1"/>
    <col min="2" max="2" width="13.625" style="104" customWidth="1"/>
    <col min="3" max="13" width="7.25" style="104" customWidth="1"/>
    <col min="14" max="14" width="8" style="104" customWidth="1"/>
    <col min="15" max="15" width="2.625" style="104" customWidth="1"/>
    <col min="16" max="16" width="20.125" style="104" customWidth="1"/>
    <col min="17" max="17" width="10.25" style="104" customWidth="1"/>
    <col min="18" max="256" width="8.125" style="104"/>
    <col min="257" max="257" width="8.25" style="104" customWidth="1"/>
    <col min="258" max="258" width="13.625" style="104" customWidth="1"/>
    <col min="259" max="269" width="7.25" style="104" customWidth="1"/>
    <col min="270" max="270" width="8" style="104" customWidth="1"/>
    <col min="271" max="271" width="2.625" style="104" customWidth="1"/>
    <col min="272" max="272" width="20.125" style="104" customWidth="1"/>
    <col min="273" max="273" width="10.25" style="104" customWidth="1"/>
    <col min="274" max="512" width="8.125" style="104"/>
    <col min="513" max="513" width="8.25" style="104" customWidth="1"/>
    <col min="514" max="514" width="13.625" style="104" customWidth="1"/>
    <col min="515" max="525" width="7.25" style="104" customWidth="1"/>
    <col min="526" max="526" width="8" style="104" customWidth="1"/>
    <col min="527" max="527" width="2.625" style="104" customWidth="1"/>
    <col min="528" max="528" width="20.125" style="104" customWidth="1"/>
    <col min="529" max="529" width="10.25" style="104" customWidth="1"/>
    <col min="530" max="768" width="8.125" style="104"/>
    <col min="769" max="769" width="8.25" style="104" customWidth="1"/>
    <col min="770" max="770" width="13.625" style="104" customWidth="1"/>
    <col min="771" max="781" width="7.25" style="104" customWidth="1"/>
    <col min="782" max="782" width="8" style="104" customWidth="1"/>
    <col min="783" max="783" width="2.625" style="104" customWidth="1"/>
    <col min="784" max="784" width="20.125" style="104" customWidth="1"/>
    <col min="785" max="785" width="10.25" style="104" customWidth="1"/>
    <col min="786" max="1024" width="8.125" style="104"/>
    <col min="1025" max="1025" width="8.25" style="104" customWidth="1"/>
    <col min="1026" max="1026" width="13.625" style="104" customWidth="1"/>
    <col min="1027" max="1037" width="7.25" style="104" customWidth="1"/>
    <col min="1038" max="1038" width="8" style="104" customWidth="1"/>
    <col min="1039" max="1039" width="2.625" style="104" customWidth="1"/>
    <col min="1040" max="1040" width="20.125" style="104" customWidth="1"/>
    <col min="1041" max="1041" width="10.25" style="104" customWidth="1"/>
    <col min="1042" max="1280" width="8.125" style="104"/>
    <col min="1281" max="1281" width="8.25" style="104" customWidth="1"/>
    <col min="1282" max="1282" width="13.625" style="104" customWidth="1"/>
    <col min="1283" max="1293" width="7.25" style="104" customWidth="1"/>
    <col min="1294" max="1294" width="8" style="104" customWidth="1"/>
    <col min="1295" max="1295" width="2.625" style="104" customWidth="1"/>
    <col min="1296" max="1296" width="20.125" style="104" customWidth="1"/>
    <col min="1297" max="1297" width="10.25" style="104" customWidth="1"/>
    <col min="1298" max="1536" width="8.125" style="104"/>
    <col min="1537" max="1537" width="8.25" style="104" customWidth="1"/>
    <col min="1538" max="1538" width="13.625" style="104" customWidth="1"/>
    <col min="1539" max="1549" width="7.25" style="104" customWidth="1"/>
    <col min="1550" max="1550" width="8" style="104" customWidth="1"/>
    <col min="1551" max="1551" width="2.625" style="104" customWidth="1"/>
    <col min="1552" max="1552" width="20.125" style="104" customWidth="1"/>
    <col min="1553" max="1553" width="10.25" style="104" customWidth="1"/>
    <col min="1554" max="1792" width="8.125" style="104"/>
    <col min="1793" max="1793" width="8.25" style="104" customWidth="1"/>
    <col min="1794" max="1794" width="13.625" style="104" customWidth="1"/>
    <col min="1795" max="1805" width="7.25" style="104" customWidth="1"/>
    <col min="1806" max="1806" width="8" style="104" customWidth="1"/>
    <col min="1807" max="1807" width="2.625" style="104" customWidth="1"/>
    <col min="1808" max="1808" width="20.125" style="104" customWidth="1"/>
    <col min="1809" max="1809" width="10.25" style="104" customWidth="1"/>
    <col min="1810" max="2048" width="8.125" style="104"/>
    <col min="2049" max="2049" width="8.25" style="104" customWidth="1"/>
    <col min="2050" max="2050" width="13.625" style="104" customWidth="1"/>
    <col min="2051" max="2061" width="7.25" style="104" customWidth="1"/>
    <col min="2062" max="2062" width="8" style="104" customWidth="1"/>
    <col min="2063" max="2063" width="2.625" style="104" customWidth="1"/>
    <col min="2064" max="2064" width="20.125" style="104" customWidth="1"/>
    <col min="2065" max="2065" width="10.25" style="104" customWidth="1"/>
    <col min="2066" max="2304" width="8.125" style="104"/>
    <col min="2305" max="2305" width="8.25" style="104" customWidth="1"/>
    <col min="2306" max="2306" width="13.625" style="104" customWidth="1"/>
    <col min="2307" max="2317" width="7.25" style="104" customWidth="1"/>
    <col min="2318" max="2318" width="8" style="104" customWidth="1"/>
    <col min="2319" max="2319" width="2.625" style="104" customWidth="1"/>
    <col min="2320" max="2320" width="20.125" style="104" customWidth="1"/>
    <col min="2321" max="2321" width="10.25" style="104" customWidth="1"/>
    <col min="2322" max="2560" width="8.125" style="104"/>
    <col min="2561" max="2561" width="8.25" style="104" customWidth="1"/>
    <col min="2562" max="2562" width="13.625" style="104" customWidth="1"/>
    <col min="2563" max="2573" width="7.25" style="104" customWidth="1"/>
    <col min="2574" max="2574" width="8" style="104" customWidth="1"/>
    <col min="2575" max="2575" width="2.625" style="104" customWidth="1"/>
    <col min="2576" max="2576" width="20.125" style="104" customWidth="1"/>
    <col min="2577" max="2577" width="10.25" style="104" customWidth="1"/>
    <col min="2578" max="2816" width="8.125" style="104"/>
    <col min="2817" max="2817" width="8.25" style="104" customWidth="1"/>
    <col min="2818" max="2818" width="13.625" style="104" customWidth="1"/>
    <col min="2819" max="2829" width="7.25" style="104" customWidth="1"/>
    <col min="2830" max="2830" width="8" style="104" customWidth="1"/>
    <col min="2831" max="2831" width="2.625" style="104" customWidth="1"/>
    <col min="2832" max="2832" width="20.125" style="104" customWidth="1"/>
    <col min="2833" max="2833" width="10.25" style="104" customWidth="1"/>
    <col min="2834" max="3072" width="8.125" style="104"/>
    <col min="3073" max="3073" width="8.25" style="104" customWidth="1"/>
    <col min="3074" max="3074" width="13.625" style="104" customWidth="1"/>
    <col min="3075" max="3085" width="7.25" style="104" customWidth="1"/>
    <col min="3086" max="3086" width="8" style="104" customWidth="1"/>
    <col min="3087" max="3087" width="2.625" style="104" customWidth="1"/>
    <col min="3088" max="3088" width="20.125" style="104" customWidth="1"/>
    <col min="3089" max="3089" width="10.25" style="104" customWidth="1"/>
    <col min="3090" max="3328" width="8.125" style="104"/>
    <col min="3329" max="3329" width="8.25" style="104" customWidth="1"/>
    <col min="3330" max="3330" width="13.625" style="104" customWidth="1"/>
    <col min="3331" max="3341" width="7.25" style="104" customWidth="1"/>
    <col min="3342" max="3342" width="8" style="104" customWidth="1"/>
    <col min="3343" max="3343" width="2.625" style="104" customWidth="1"/>
    <col min="3344" max="3344" width="20.125" style="104" customWidth="1"/>
    <col min="3345" max="3345" width="10.25" style="104" customWidth="1"/>
    <col min="3346" max="3584" width="8.125" style="104"/>
    <col min="3585" max="3585" width="8.25" style="104" customWidth="1"/>
    <col min="3586" max="3586" width="13.625" style="104" customWidth="1"/>
    <col min="3587" max="3597" width="7.25" style="104" customWidth="1"/>
    <col min="3598" max="3598" width="8" style="104" customWidth="1"/>
    <col min="3599" max="3599" width="2.625" style="104" customWidth="1"/>
    <col min="3600" max="3600" width="20.125" style="104" customWidth="1"/>
    <col min="3601" max="3601" width="10.25" style="104" customWidth="1"/>
    <col min="3602" max="3840" width="8.125" style="104"/>
    <col min="3841" max="3841" width="8.25" style="104" customWidth="1"/>
    <col min="3842" max="3842" width="13.625" style="104" customWidth="1"/>
    <col min="3843" max="3853" width="7.25" style="104" customWidth="1"/>
    <col min="3854" max="3854" width="8" style="104" customWidth="1"/>
    <col min="3855" max="3855" width="2.625" style="104" customWidth="1"/>
    <col min="3856" max="3856" width="20.125" style="104" customWidth="1"/>
    <col min="3857" max="3857" width="10.25" style="104" customWidth="1"/>
    <col min="3858" max="4096" width="8.125" style="104"/>
    <col min="4097" max="4097" width="8.25" style="104" customWidth="1"/>
    <col min="4098" max="4098" width="13.625" style="104" customWidth="1"/>
    <col min="4099" max="4109" width="7.25" style="104" customWidth="1"/>
    <col min="4110" max="4110" width="8" style="104" customWidth="1"/>
    <col min="4111" max="4111" width="2.625" style="104" customWidth="1"/>
    <col min="4112" max="4112" width="20.125" style="104" customWidth="1"/>
    <col min="4113" max="4113" width="10.25" style="104" customWidth="1"/>
    <col min="4114" max="4352" width="8.125" style="104"/>
    <col min="4353" max="4353" width="8.25" style="104" customWidth="1"/>
    <col min="4354" max="4354" width="13.625" style="104" customWidth="1"/>
    <col min="4355" max="4365" width="7.25" style="104" customWidth="1"/>
    <col min="4366" max="4366" width="8" style="104" customWidth="1"/>
    <col min="4367" max="4367" width="2.625" style="104" customWidth="1"/>
    <col min="4368" max="4368" width="20.125" style="104" customWidth="1"/>
    <col min="4369" max="4369" width="10.25" style="104" customWidth="1"/>
    <col min="4370" max="4608" width="8.125" style="104"/>
    <col min="4609" max="4609" width="8.25" style="104" customWidth="1"/>
    <col min="4610" max="4610" width="13.625" style="104" customWidth="1"/>
    <col min="4611" max="4621" width="7.25" style="104" customWidth="1"/>
    <col min="4622" max="4622" width="8" style="104" customWidth="1"/>
    <col min="4623" max="4623" width="2.625" style="104" customWidth="1"/>
    <col min="4624" max="4624" width="20.125" style="104" customWidth="1"/>
    <col min="4625" max="4625" width="10.25" style="104" customWidth="1"/>
    <col min="4626" max="4864" width="8.125" style="104"/>
    <col min="4865" max="4865" width="8.25" style="104" customWidth="1"/>
    <col min="4866" max="4866" width="13.625" style="104" customWidth="1"/>
    <col min="4867" max="4877" width="7.25" style="104" customWidth="1"/>
    <col min="4878" max="4878" width="8" style="104" customWidth="1"/>
    <col min="4879" max="4879" width="2.625" style="104" customWidth="1"/>
    <col min="4880" max="4880" width="20.125" style="104" customWidth="1"/>
    <col min="4881" max="4881" width="10.25" style="104" customWidth="1"/>
    <col min="4882" max="5120" width="8.125" style="104"/>
    <col min="5121" max="5121" width="8.25" style="104" customWidth="1"/>
    <col min="5122" max="5122" width="13.625" style="104" customWidth="1"/>
    <col min="5123" max="5133" width="7.25" style="104" customWidth="1"/>
    <col min="5134" max="5134" width="8" style="104" customWidth="1"/>
    <col min="5135" max="5135" width="2.625" style="104" customWidth="1"/>
    <col min="5136" max="5136" width="20.125" style="104" customWidth="1"/>
    <col min="5137" max="5137" width="10.25" style="104" customWidth="1"/>
    <col min="5138" max="5376" width="8.125" style="104"/>
    <col min="5377" max="5377" width="8.25" style="104" customWidth="1"/>
    <col min="5378" max="5378" width="13.625" style="104" customWidth="1"/>
    <col min="5379" max="5389" width="7.25" style="104" customWidth="1"/>
    <col min="5390" max="5390" width="8" style="104" customWidth="1"/>
    <col min="5391" max="5391" width="2.625" style="104" customWidth="1"/>
    <col min="5392" max="5392" width="20.125" style="104" customWidth="1"/>
    <col min="5393" max="5393" width="10.25" style="104" customWidth="1"/>
    <col min="5394" max="5632" width="8.125" style="104"/>
    <col min="5633" max="5633" width="8.25" style="104" customWidth="1"/>
    <col min="5634" max="5634" width="13.625" style="104" customWidth="1"/>
    <col min="5635" max="5645" width="7.25" style="104" customWidth="1"/>
    <col min="5646" max="5646" width="8" style="104" customWidth="1"/>
    <col min="5647" max="5647" width="2.625" style="104" customWidth="1"/>
    <col min="5648" max="5648" width="20.125" style="104" customWidth="1"/>
    <col min="5649" max="5649" width="10.25" style="104" customWidth="1"/>
    <col min="5650" max="5888" width="8.125" style="104"/>
    <col min="5889" max="5889" width="8.25" style="104" customWidth="1"/>
    <col min="5890" max="5890" width="13.625" style="104" customWidth="1"/>
    <col min="5891" max="5901" width="7.25" style="104" customWidth="1"/>
    <col min="5902" max="5902" width="8" style="104" customWidth="1"/>
    <col min="5903" max="5903" width="2.625" style="104" customWidth="1"/>
    <col min="5904" max="5904" width="20.125" style="104" customWidth="1"/>
    <col min="5905" max="5905" width="10.25" style="104" customWidth="1"/>
    <col min="5906" max="6144" width="8.125" style="104"/>
    <col min="6145" max="6145" width="8.25" style="104" customWidth="1"/>
    <col min="6146" max="6146" width="13.625" style="104" customWidth="1"/>
    <col min="6147" max="6157" width="7.25" style="104" customWidth="1"/>
    <col min="6158" max="6158" width="8" style="104" customWidth="1"/>
    <col min="6159" max="6159" width="2.625" style="104" customWidth="1"/>
    <col min="6160" max="6160" width="20.125" style="104" customWidth="1"/>
    <col min="6161" max="6161" width="10.25" style="104" customWidth="1"/>
    <col min="6162" max="6400" width="8.125" style="104"/>
    <col min="6401" max="6401" width="8.25" style="104" customWidth="1"/>
    <col min="6402" max="6402" width="13.625" style="104" customWidth="1"/>
    <col min="6403" max="6413" width="7.25" style="104" customWidth="1"/>
    <col min="6414" max="6414" width="8" style="104" customWidth="1"/>
    <col min="6415" max="6415" width="2.625" style="104" customWidth="1"/>
    <col min="6416" max="6416" width="20.125" style="104" customWidth="1"/>
    <col min="6417" max="6417" width="10.25" style="104" customWidth="1"/>
    <col min="6418" max="6656" width="8.125" style="104"/>
    <col min="6657" max="6657" width="8.25" style="104" customWidth="1"/>
    <col min="6658" max="6658" width="13.625" style="104" customWidth="1"/>
    <col min="6659" max="6669" width="7.25" style="104" customWidth="1"/>
    <col min="6670" max="6670" width="8" style="104" customWidth="1"/>
    <col min="6671" max="6671" width="2.625" style="104" customWidth="1"/>
    <col min="6672" max="6672" width="20.125" style="104" customWidth="1"/>
    <col min="6673" max="6673" width="10.25" style="104" customWidth="1"/>
    <col min="6674" max="6912" width="8.125" style="104"/>
    <col min="6913" max="6913" width="8.25" style="104" customWidth="1"/>
    <col min="6914" max="6914" width="13.625" style="104" customWidth="1"/>
    <col min="6915" max="6925" width="7.25" style="104" customWidth="1"/>
    <col min="6926" max="6926" width="8" style="104" customWidth="1"/>
    <col min="6927" max="6927" width="2.625" style="104" customWidth="1"/>
    <col min="6928" max="6928" width="20.125" style="104" customWidth="1"/>
    <col min="6929" max="6929" width="10.25" style="104" customWidth="1"/>
    <col min="6930" max="7168" width="8.125" style="104"/>
    <col min="7169" max="7169" width="8.25" style="104" customWidth="1"/>
    <col min="7170" max="7170" width="13.625" style="104" customWidth="1"/>
    <col min="7171" max="7181" width="7.25" style="104" customWidth="1"/>
    <col min="7182" max="7182" width="8" style="104" customWidth="1"/>
    <col min="7183" max="7183" width="2.625" style="104" customWidth="1"/>
    <col min="7184" max="7184" width="20.125" style="104" customWidth="1"/>
    <col min="7185" max="7185" width="10.25" style="104" customWidth="1"/>
    <col min="7186" max="7424" width="8.125" style="104"/>
    <col min="7425" max="7425" width="8.25" style="104" customWidth="1"/>
    <col min="7426" max="7426" width="13.625" style="104" customWidth="1"/>
    <col min="7427" max="7437" width="7.25" style="104" customWidth="1"/>
    <col min="7438" max="7438" width="8" style="104" customWidth="1"/>
    <col min="7439" max="7439" width="2.625" style="104" customWidth="1"/>
    <col min="7440" max="7440" width="20.125" style="104" customWidth="1"/>
    <col min="7441" max="7441" width="10.25" style="104" customWidth="1"/>
    <col min="7442" max="7680" width="8.125" style="104"/>
    <col min="7681" max="7681" width="8.25" style="104" customWidth="1"/>
    <col min="7682" max="7682" width="13.625" style="104" customWidth="1"/>
    <col min="7683" max="7693" width="7.25" style="104" customWidth="1"/>
    <col min="7694" max="7694" width="8" style="104" customWidth="1"/>
    <col min="7695" max="7695" width="2.625" style="104" customWidth="1"/>
    <col min="7696" max="7696" width="20.125" style="104" customWidth="1"/>
    <col min="7697" max="7697" width="10.25" style="104" customWidth="1"/>
    <col min="7698" max="7936" width="8.125" style="104"/>
    <col min="7937" max="7937" width="8.25" style="104" customWidth="1"/>
    <col min="7938" max="7938" width="13.625" style="104" customWidth="1"/>
    <col min="7939" max="7949" width="7.25" style="104" customWidth="1"/>
    <col min="7950" max="7950" width="8" style="104" customWidth="1"/>
    <col min="7951" max="7951" width="2.625" style="104" customWidth="1"/>
    <col min="7952" max="7952" width="20.125" style="104" customWidth="1"/>
    <col min="7953" max="7953" width="10.25" style="104" customWidth="1"/>
    <col min="7954" max="8192" width="8.125" style="104"/>
    <col min="8193" max="8193" width="8.25" style="104" customWidth="1"/>
    <col min="8194" max="8194" width="13.625" style="104" customWidth="1"/>
    <col min="8195" max="8205" width="7.25" style="104" customWidth="1"/>
    <col min="8206" max="8206" width="8" style="104" customWidth="1"/>
    <col min="8207" max="8207" width="2.625" style="104" customWidth="1"/>
    <col min="8208" max="8208" width="20.125" style="104" customWidth="1"/>
    <col min="8209" max="8209" width="10.25" style="104" customWidth="1"/>
    <col min="8210" max="8448" width="8.125" style="104"/>
    <col min="8449" max="8449" width="8.25" style="104" customWidth="1"/>
    <col min="8450" max="8450" width="13.625" style="104" customWidth="1"/>
    <col min="8451" max="8461" width="7.25" style="104" customWidth="1"/>
    <col min="8462" max="8462" width="8" style="104" customWidth="1"/>
    <col min="8463" max="8463" width="2.625" style="104" customWidth="1"/>
    <col min="8464" max="8464" width="20.125" style="104" customWidth="1"/>
    <col min="8465" max="8465" width="10.25" style="104" customWidth="1"/>
    <col min="8466" max="8704" width="8.125" style="104"/>
    <col min="8705" max="8705" width="8.25" style="104" customWidth="1"/>
    <col min="8706" max="8706" width="13.625" style="104" customWidth="1"/>
    <col min="8707" max="8717" width="7.25" style="104" customWidth="1"/>
    <col min="8718" max="8718" width="8" style="104" customWidth="1"/>
    <col min="8719" max="8719" width="2.625" style="104" customWidth="1"/>
    <col min="8720" max="8720" width="20.125" style="104" customWidth="1"/>
    <col min="8721" max="8721" width="10.25" style="104" customWidth="1"/>
    <col min="8722" max="8960" width="8.125" style="104"/>
    <col min="8961" max="8961" width="8.25" style="104" customWidth="1"/>
    <col min="8962" max="8962" width="13.625" style="104" customWidth="1"/>
    <col min="8963" max="8973" width="7.25" style="104" customWidth="1"/>
    <col min="8974" max="8974" width="8" style="104" customWidth="1"/>
    <col min="8975" max="8975" width="2.625" style="104" customWidth="1"/>
    <col min="8976" max="8976" width="20.125" style="104" customWidth="1"/>
    <col min="8977" max="8977" width="10.25" style="104" customWidth="1"/>
    <col min="8978" max="9216" width="8.125" style="104"/>
    <col min="9217" max="9217" width="8.25" style="104" customWidth="1"/>
    <col min="9218" max="9218" width="13.625" style="104" customWidth="1"/>
    <col min="9219" max="9229" width="7.25" style="104" customWidth="1"/>
    <col min="9230" max="9230" width="8" style="104" customWidth="1"/>
    <col min="9231" max="9231" width="2.625" style="104" customWidth="1"/>
    <col min="9232" max="9232" width="20.125" style="104" customWidth="1"/>
    <col min="9233" max="9233" width="10.25" style="104" customWidth="1"/>
    <col min="9234" max="9472" width="8.125" style="104"/>
    <col min="9473" max="9473" width="8.25" style="104" customWidth="1"/>
    <col min="9474" max="9474" width="13.625" style="104" customWidth="1"/>
    <col min="9475" max="9485" width="7.25" style="104" customWidth="1"/>
    <col min="9486" max="9486" width="8" style="104" customWidth="1"/>
    <col min="9487" max="9487" width="2.625" style="104" customWidth="1"/>
    <col min="9488" max="9488" width="20.125" style="104" customWidth="1"/>
    <col min="9489" max="9489" width="10.25" style="104" customWidth="1"/>
    <col min="9490" max="9728" width="8.125" style="104"/>
    <col min="9729" max="9729" width="8.25" style="104" customWidth="1"/>
    <col min="9730" max="9730" width="13.625" style="104" customWidth="1"/>
    <col min="9731" max="9741" width="7.25" style="104" customWidth="1"/>
    <col min="9742" max="9742" width="8" style="104" customWidth="1"/>
    <col min="9743" max="9743" width="2.625" style="104" customWidth="1"/>
    <col min="9744" max="9744" width="20.125" style="104" customWidth="1"/>
    <col min="9745" max="9745" width="10.25" style="104" customWidth="1"/>
    <col min="9746" max="9984" width="8.125" style="104"/>
    <col min="9985" max="9985" width="8.25" style="104" customWidth="1"/>
    <col min="9986" max="9986" width="13.625" style="104" customWidth="1"/>
    <col min="9987" max="9997" width="7.25" style="104" customWidth="1"/>
    <col min="9998" max="9998" width="8" style="104" customWidth="1"/>
    <col min="9999" max="9999" width="2.625" style="104" customWidth="1"/>
    <col min="10000" max="10000" width="20.125" style="104" customWidth="1"/>
    <col min="10001" max="10001" width="10.25" style="104" customWidth="1"/>
    <col min="10002" max="10240" width="8.125" style="104"/>
    <col min="10241" max="10241" width="8.25" style="104" customWidth="1"/>
    <col min="10242" max="10242" width="13.625" style="104" customWidth="1"/>
    <col min="10243" max="10253" width="7.25" style="104" customWidth="1"/>
    <col min="10254" max="10254" width="8" style="104" customWidth="1"/>
    <col min="10255" max="10255" width="2.625" style="104" customWidth="1"/>
    <col min="10256" max="10256" width="20.125" style="104" customWidth="1"/>
    <col min="10257" max="10257" width="10.25" style="104" customWidth="1"/>
    <col min="10258" max="10496" width="8.125" style="104"/>
    <col min="10497" max="10497" width="8.25" style="104" customWidth="1"/>
    <col min="10498" max="10498" width="13.625" style="104" customWidth="1"/>
    <col min="10499" max="10509" width="7.25" style="104" customWidth="1"/>
    <col min="10510" max="10510" width="8" style="104" customWidth="1"/>
    <col min="10511" max="10511" width="2.625" style="104" customWidth="1"/>
    <col min="10512" max="10512" width="20.125" style="104" customWidth="1"/>
    <col min="10513" max="10513" width="10.25" style="104" customWidth="1"/>
    <col min="10514" max="10752" width="8.125" style="104"/>
    <col min="10753" max="10753" width="8.25" style="104" customWidth="1"/>
    <col min="10754" max="10754" width="13.625" style="104" customWidth="1"/>
    <col min="10755" max="10765" width="7.25" style="104" customWidth="1"/>
    <col min="10766" max="10766" width="8" style="104" customWidth="1"/>
    <col min="10767" max="10767" width="2.625" style="104" customWidth="1"/>
    <col min="10768" max="10768" width="20.125" style="104" customWidth="1"/>
    <col min="10769" max="10769" width="10.25" style="104" customWidth="1"/>
    <col min="10770" max="11008" width="8.125" style="104"/>
    <col min="11009" max="11009" width="8.25" style="104" customWidth="1"/>
    <col min="11010" max="11010" width="13.625" style="104" customWidth="1"/>
    <col min="11011" max="11021" width="7.25" style="104" customWidth="1"/>
    <col min="11022" max="11022" width="8" style="104" customWidth="1"/>
    <col min="11023" max="11023" width="2.625" style="104" customWidth="1"/>
    <col min="11024" max="11024" width="20.125" style="104" customWidth="1"/>
    <col min="11025" max="11025" width="10.25" style="104" customWidth="1"/>
    <col min="11026" max="11264" width="8.125" style="104"/>
    <col min="11265" max="11265" width="8.25" style="104" customWidth="1"/>
    <col min="11266" max="11266" width="13.625" style="104" customWidth="1"/>
    <col min="11267" max="11277" width="7.25" style="104" customWidth="1"/>
    <col min="11278" max="11278" width="8" style="104" customWidth="1"/>
    <col min="11279" max="11279" width="2.625" style="104" customWidth="1"/>
    <col min="11280" max="11280" width="20.125" style="104" customWidth="1"/>
    <col min="11281" max="11281" width="10.25" style="104" customWidth="1"/>
    <col min="11282" max="11520" width="8.125" style="104"/>
    <col min="11521" max="11521" width="8.25" style="104" customWidth="1"/>
    <col min="11522" max="11522" width="13.625" style="104" customWidth="1"/>
    <col min="11523" max="11533" width="7.25" style="104" customWidth="1"/>
    <col min="11534" max="11534" width="8" style="104" customWidth="1"/>
    <col min="11535" max="11535" width="2.625" style="104" customWidth="1"/>
    <col min="11536" max="11536" width="20.125" style="104" customWidth="1"/>
    <col min="11537" max="11537" width="10.25" style="104" customWidth="1"/>
    <col min="11538" max="11776" width="8.125" style="104"/>
    <col min="11777" max="11777" width="8.25" style="104" customWidth="1"/>
    <col min="11778" max="11778" width="13.625" style="104" customWidth="1"/>
    <col min="11779" max="11789" width="7.25" style="104" customWidth="1"/>
    <col min="11790" max="11790" width="8" style="104" customWidth="1"/>
    <col min="11791" max="11791" width="2.625" style="104" customWidth="1"/>
    <col min="11792" max="11792" width="20.125" style="104" customWidth="1"/>
    <col min="11793" max="11793" width="10.25" style="104" customWidth="1"/>
    <col min="11794" max="12032" width="8.125" style="104"/>
    <col min="12033" max="12033" width="8.25" style="104" customWidth="1"/>
    <col min="12034" max="12034" width="13.625" style="104" customWidth="1"/>
    <col min="12035" max="12045" width="7.25" style="104" customWidth="1"/>
    <col min="12046" max="12046" width="8" style="104" customWidth="1"/>
    <col min="12047" max="12047" width="2.625" style="104" customWidth="1"/>
    <col min="12048" max="12048" width="20.125" style="104" customWidth="1"/>
    <col min="12049" max="12049" width="10.25" style="104" customWidth="1"/>
    <col min="12050" max="12288" width="8.125" style="104"/>
    <col min="12289" max="12289" width="8.25" style="104" customWidth="1"/>
    <col min="12290" max="12290" width="13.625" style="104" customWidth="1"/>
    <col min="12291" max="12301" width="7.25" style="104" customWidth="1"/>
    <col min="12302" max="12302" width="8" style="104" customWidth="1"/>
    <col min="12303" max="12303" width="2.625" style="104" customWidth="1"/>
    <col min="12304" max="12304" width="20.125" style="104" customWidth="1"/>
    <col min="12305" max="12305" width="10.25" style="104" customWidth="1"/>
    <col min="12306" max="12544" width="8.125" style="104"/>
    <col min="12545" max="12545" width="8.25" style="104" customWidth="1"/>
    <col min="12546" max="12546" width="13.625" style="104" customWidth="1"/>
    <col min="12547" max="12557" width="7.25" style="104" customWidth="1"/>
    <col min="12558" max="12558" width="8" style="104" customWidth="1"/>
    <col min="12559" max="12559" width="2.625" style="104" customWidth="1"/>
    <col min="12560" max="12560" width="20.125" style="104" customWidth="1"/>
    <col min="12561" max="12561" width="10.25" style="104" customWidth="1"/>
    <col min="12562" max="12800" width="8.125" style="104"/>
    <col min="12801" max="12801" width="8.25" style="104" customWidth="1"/>
    <col min="12802" max="12802" width="13.625" style="104" customWidth="1"/>
    <col min="12803" max="12813" width="7.25" style="104" customWidth="1"/>
    <col min="12814" max="12814" width="8" style="104" customWidth="1"/>
    <col min="12815" max="12815" width="2.625" style="104" customWidth="1"/>
    <col min="12816" max="12816" width="20.125" style="104" customWidth="1"/>
    <col min="12817" max="12817" width="10.25" style="104" customWidth="1"/>
    <col min="12818" max="13056" width="8.125" style="104"/>
    <col min="13057" max="13057" width="8.25" style="104" customWidth="1"/>
    <col min="13058" max="13058" width="13.625" style="104" customWidth="1"/>
    <col min="13059" max="13069" width="7.25" style="104" customWidth="1"/>
    <col min="13070" max="13070" width="8" style="104" customWidth="1"/>
    <col min="13071" max="13071" width="2.625" style="104" customWidth="1"/>
    <col min="13072" max="13072" width="20.125" style="104" customWidth="1"/>
    <col min="13073" max="13073" width="10.25" style="104" customWidth="1"/>
    <col min="13074" max="13312" width="8.125" style="104"/>
    <col min="13313" max="13313" width="8.25" style="104" customWidth="1"/>
    <col min="13314" max="13314" width="13.625" style="104" customWidth="1"/>
    <col min="13315" max="13325" width="7.25" style="104" customWidth="1"/>
    <col min="13326" max="13326" width="8" style="104" customWidth="1"/>
    <col min="13327" max="13327" width="2.625" style="104" customWidth="1"/>
    <col min="13328" max="13328" width="20.125" style="104" customWidth="1"/>
    <col min="13329" max="13329" width="10.25" style="104" customWidth="1"/>
    <col min="13330" max="13568" width="8.125" style="104"/>
    <col min="13569" max="13569" width="8.25" style="104" customWidth="1"/>
    <col min="13570" max="13570" width="13.625" style="104" customWidth="1"/>
    <col min="13571" max="13581" width="7.25" style="104" customWidth="1"/>
    <col min="13582" max="13582" width="8" style="104" customWidth="1"/>
    <col min="13583" max="13583" width="2.625" style="104" customWidth="1"/>
    <col min="13584" max="13584" width="20.125" style="104" customWidth="1"/>
    <col min="13585" max="13585" width="10.25" style="104" customWidth="1"/>
    <col min="13586" max="13824" width="8.125" style="104"/>
    <col min="13825" max="13825" width="8.25" style="104" customWidth="1"/>
    <col min="13826" max="13826" width="13.625" style="104" customWidth="1"/>
    <col min="13827" max="13837" width="7.25" style="104" customWidth="1"/>
    <col min="13838" max="13838" width="8" style="104" customWidth="1"/>
    <col min="13839" max="13839" width="2.625" style="104" customWidth="1"/>
    <col min="13840" max="13840" width="20.125" style="104" customWidth="1"/>
    <col min="13841" max="13841" width="10.25" style="104" customWidth="1"/>
    <col min="13842" max="14080" width="8.125" style="104"/>
    <col min="14081" max="14081" width="8.25" style="104" customWidth="1"/>
    <col min="14082" max="14082" width="13.625" style="104" customWidth="1"/>
    <col min="14083" max="14093" width="7.25" style="104" customWidth="1"/>
    <col min="14094" max="14094" width="8" style="104" customWidth="1"/>
    <col min="14095" max="14095" width="2.625" style="104" customWidth="1"/>
    <col min="14096" max="14096" width="20.125" style="104" customWidth="1"/>
    <col min="14097" max="14097" width="10.25" style="104" customWidth="1"/>
    <col min="14098" max="14336" width="8.125" style="104"/>
    <col min="14337" max="14337" width="8.25" style="104" customWidth="1"/>
    <col min="14338" max="14338" width="13.625" style="104" customWidth="1"/>
    <col min="14339" max="14349" width="7.25" style="104" customWidth="1"/>
    <col min="14350" max="14350" width="8" style="104" customWidth="1"/>
    <col min="14351" max="14351" width="2.625" style="104" customWidth="1"/>
    <col min="14352" max="14352" width="20.125" style="104" customWidth="1"/>
    <col min="14353" max="14353" width="10.25" style="104" customWidth="1"/>
    <col min="14354" max="14592" width="8.125" style="104"/>
    <col min="14593" max="14593" width="8.25" style="104" customWidth="1"/>
    <col min="14594" max="14594" width="13.625" style="104" customWidth="1"/>
    <col min="14595" max="14605" width="7.25" style="104" customWidth="1"/>
    <col min="14606" max="14606" width="8" style="104" customWidth="1"/>
    <col min="14607" max="14607" width="2.625" style="104" customWidth="1"/>
    <col min="14608" max="14608" width="20.125" style="104" customWidth="1"/>
    <col min="14609" max="14609" width="10.25" style="104" customWidth="1"/>
    <col min="14610" max="14848" width="8.125" style="104"/>
    <col min="14849" max="14849" width="8.25" style="104" customWidth="1"/>
    <col min="14850" max="14850" width="13.625" style="104" customWidth="1"/>
    <col min="14851" max="14861" width="7.25" style="104" customWidth="1"/>
    <col min="14862" max="14862" width="8" style="104" customWidth="1"/>
    <col min="14863" max="14863" width="2.625" style="104" customWidth="1"/>
    <col min="14864" max="14864" width="20.125" style="104" customWidth="1"/>
    <col min="14865" max="14865" width="10.25" style="104" customWidth="1"/>
    <col min="14866" max="15104" width="8.125" style="104"/>
    <col min="15105" max="15105" width="8.25" style="104" customWidth="1"/>
    <col min="15106" max="15106" width="13.625" style="104" customWidth="1"/>
    <col min="15107" max="15117" width="7.25" style="104" customWidth="1"/>
    <col min="15118" max="15118" width="8" style="104" customWidth="1"/>
    <col min="15119" max="15119" width="2.625" style="104" customWidth="1"/>
    <col min="15120" max="15120" width="20.125" style="104" customWidth="1"/>
    <col min="15121" max="15121" width="10.25" style="104" customWidth="1"/>
    <col min="15122" max="15360" width="8.125" style="104"/>
    <col min="15361" max="15361" width="8.25" style="104" customWidth="1"/>
    <col min="15362" max="15362" width="13.625" style="104" customWidth="1"/>
    <col min="15363" max="15373" width="7.25" style="104" customWidth="1"/>
    <col min="15374" max="15374" width="8" style="104" customWidth="1"/>
    <col min="15375" max="15375" width="2.625" style="104" customWidth="1"/>
    <col min="15376" max="15376" width="20.125" style="104" customWidth="1"/>
    <col min="15377" max="15377" width="10.25" style="104" customWidth="1"/>
    <col min="15378" max="15616" width="8.125" style="104"/>
    <col min="15617" max="15617" width="8.25" style="104" customWidth="1"/>
    <col min="15618" max="15618" width="13.625" style="104" customWidth="1"/>
    <col min="15619" max="15629" width="7.25" style="104" customWidth="1"/>
    <col min="15630" max="15630" width="8" style="104" customWidth="1"/>
    <col min="15631" max="15631" width="2.625" style="104" customWidth="1"/>
    <col min="15632" max="15632" width="20.125" style="104" customWidth="1"/>
    <col min="15633" max="15633" width="10.25" style="104" customWidth="1"/>
    <col min="15634" max="15872" width="8.125" style="104"/>
    <col min="15873" max="15873" width="8.25" style="104" customWidth="1"/>
    <col min="15874" max="15874" width="13.625" style="104" customWidth="1"/>
    <col min="15875" max="15885" width="7.25" style="104" customWidth="1"/>
    <col min="15886" max="15886" width="8" style="104" customWidth="1"/>
    <col min="15887" max="15887" width="2.625" style="104" customWidth="1"/>
    <col min="15888" max="15888" width="20.125" style="104" customWidth="1"/>
    <col min="15889" max="15889" width="10.25" style="104" customWidth="1"/>
    <col min="15890" max="16128" width="8.125" style="104"/>
    <col min="16129" max="16129" width="8.25" style="104" customWidth="1"/>
    <col min="16130" max="16130" width="13.625" style="104" customWidth="1"/>
    <col min="16131" max="16141" width="7.25" style="104" customWidth="1"/>
    <col min="16142" max="16142" width="8" style="104" customWidth="1"/>
    <col min="16143" max="16143" width="2.625" style="104" customWidth="1"/>
    <col min="16144" max="16144" width="20.125" style="104" customWidth="1"/>
    <col min="16145" max="16145" width="10.25" style="104" customWidth="1"/>
    <col min="16146" max="16384" width="8.125" style="104"/>
  </cols>
  <sheetData>
    <row r="1" spans="1:17" ht="28.5" customHeight="1" x14ac:dyDescent="0.4">
      <c r="A1" s="221" t="s">
        <v>162</v>
      </c>
      <c r="B1" s="221"/>
      <c r="C1" s="221"/>
      <c r="D1" s="221"/>
      <c r="E1" s="221"/>
      <c r="F1" s="221"/>
      <c r="G1" s="221"/>
      <c r="H1" s="221"/>
      <c r="I1" s="221"/>
      <c r="J1" s="221"/>
      <c r="K1" s="221"/>
      <c r="L1" s="221"/>
      <c r="M1" s="221"/>
      <c r="N1" s="221"/>
      <c r="O1" s="221"/>
      <c r="P1" s="221"/>
      <c r="Q1" s="221"/>
    </row>
    <row r="2" spans="1:17" ht="22.5" customHeight="1" x14ac:dyDescent="0.4">
      <c r="A2" s="105"/>
      <c r="B2" s="105"/>
      <c r="C2" s="105"/>
      <c r="D2" s="105"/>
      <c r="E2" s="105"/>
      <c r="F2" s="105"/>
      <c r="G2" s="105"/>
      <c r="H2" s="105"/>
      <c r="I2" s="105"/>
      <c r="J2" s="105"/>
      <c r="K2" s="105"/>
      <c r="L2" s="105"/>
      <c r="M2" s="105"/>
      <c r="N2" s="106"/>
      <c r="O2" s="106"/>
      <c r="P2" s="106"/>
    </row>
    <row r="3" spans="1:17" ht="22.5" customHeight="1" x14ac:dyDescent="0.4">
      <c r="G3" s="107"/>
      <c r="H3" s="107"/>
      <c r="I3" s="107"/>
      <c r="J3" s="108" t="s">
        <v>163</v>
      </c>
      <c r="K3" s="109"/>
      <c r="L3" s="110" t="s">
        <v>164</v>
      </c>
      <c r="M3" s="111"/>
      <c r="N3" s="111"/>
      <c r="O3" s="111"/>
      <c r="P3" s="111"/>
    </row>
    <row r="4" spans="1:17" ht="12" customHeight="1" x14ac:dyDescent="0.4">
      <c r="G4" s="107"/>
      <c r="H4" s="107"/>
      <c r="I4" s="107"/>
      <c r="J4" s="108"/>
      <c r="K4" s="112"/>
      <c r="L4" s="110"/>
      <c r="M4" s="111"/>
      <c r="N4" s="111"/>
      <c r="O4" s="111"/>
      <c r="P4" s="111"/>
    </row>
    <row r="5" spans="1:17" s="115" customFormat="1" ht="22.5" customHeight="1" x14ac:dyDescent="0.4">
      <c r="A5" s="113" t="s">
        <v>165</v>
      </c>
      <c r="B5" s="114"/>
      <c r="C5" s="114"/>
      <c r="D5" s="114"/>
      <c r="E5" s="114"/>
      <c r="F5" s="114"/>
      <c r="G5" s="114"/>
      <c r="H5" s="114"/>
      <c r="I5" s="114"/>
      <c r="J5" s="114"/>
      <c r="K5" s="114"/>
      <c r="L5" s="114"/>
      <c r="M5" s="114"/>
      <c r="N5" s="114"/>
      <c r="O5" s="114"/>
      <c r="P5" s="114"/>
    </row>
    <row r="6" spans="1:17" ht="21.75" customHeight="1" x14ac:dyDescent="0.4">
      <c r="A6" s="116" t="s">
        <v>166</v>
      </c>
      <c r="B6" s="107"/>
      <c r="C6" s="107"/>
      <c r="D6" s="107"/>
      <c r="E6" s="107"/>
      <c r="F6" s="107"/>
      <c r="G6" s="107"/>
      <c r="H6" s="107"/>
      <c r="I6" s="107"/>
      <c r="J6" s="107"/>
      <c r="K6" s="107"/>
      <c r="L6" s="107"/>
      <c r="M6" s="107"/>
      <c r="N6" s="107"/>
      <c r="O6" s="107"/>
      <c r="P6" s="107"/>
    </row>
    <row r="7" spans="1:17" ht="41.25" customHeight="1" thickBot="1" x14ac:dyDescent="0.45">
      <c r="D7" s="222" t="s">
        <v>167</v>
      </c>
      <c r="E7" s="222"/>
      <c r="F7" s="222"/>
      <c r="G7" s="222"/>
      <c r="H7" s="222"/>
      <c r="I7" s="222"/>
      <c r="J7" s="222"/>
      <c r="K7" s="222"/>
      <c r="L7" s="222"/>
      <c r="M7" s="222"/>
    </row>
    <row r="8" spans="1:17" ht="22.5" customHeight="1" thickBot="1" x14ac:dyDescent="0.45">
      <c r="A8" s="223" t="s">
        <v>168</v>
      </c>
      <c r="B8" s="223"/>
      <c r="C8" s="117"/>
      <c r="D8" s="118"/>
      <c r="E8" s="118"/>
      <c r="F8" s="118"/>
      <c r="G8" s="118"/>
      <c r="H8" s="118"/>
      <c r="I8" s="118"/>
      <c r="J8" s="118"/>
      <c r="K8" s="118"/>
      <c r="L8" s="118"/>
      <c r="M8" s="119"/>
      <c r="N8" s="224" t="s">
        <v>169</v>
      </c>
      <c r="O8" s="120"/>
    </row>
    <row r="9" spans="1:17" ht="27" customHeight="1" x14ac:dyDescent="0.4">
      <c r="A9" s="212" t="s">
        <v>170</v>
      </c>
      <c r="B9" s="212"/>
      <c r="C9" s="121"/>
      <c r="D9" s="121"/>
      <c r="E9" s="121"/>
      <c r="F9" s="121"/>
      <c r="G9" s="121"/>
      <c r="H9" s="121"/>
      <c r="I9" s="121"/>
      <c r="J9" s="121"/>
      <c r="K9" s="121"/>
      <c r="L9" s="121"/>
      <c r="M9" s="121"/>
      <c r="N9" s="224"/>
      <c r="O9" s="120"/>
    </row>
    <row r="10" spans="1:17" ht="42" customHeight="1" x14ac:dyDescent="0.4">
      <c r="A10" s="213" t="s">
        <v>171</v>
      </c>
      <c r="B10" s="213"/>
      <c r="C10" s="122"/>
      <c r="D10" s="122"/>
      <c r="E10" s="122"/>
      <c r="F10" s="122"/>
      <c r="G10" s="122"/>
      <c r="H10" s="122"/>
      <c r="I10" s="122"/>
      <c r="J10" s="122"/>
      <c r="K10" s="122"/>
      <c r="L10" s="122"/>
      <c r="M10" s="122"/>
      <c r="N10" s="224"/>
      <c r="O10" s="120"/>
      <c r="P10" s="123">
        <f>COUNTA(C8:M8)</f>
        <v>0</v>
      </c>
    </row>
    <row r="11" spans="1:17" ht="27" customHeight="1" x14ac:dyDescent="0.4">
      <c r="A11" s="212" t="s">
        <v>172</v>
      </c>
      <c r="B11" s="212"/>
      <c r="C11" s="122"/>
      <c r="D11" s="122"/>
      <c r="E11" s="122"/>
      <c r="F11" s="122"/>
      <c r="G11" s="122"/>
      <c r="H11" s="122"/>
      <c r="I11" s="122"/>
      <c r="J11" s="122"/>
      <c r="K11" s="122"/>
      <c r="L11" s="122"/>
      <c r="M11" s="122"/>
      <c r="N11" s="224"/>
      <c r="O11" s="207" t="s">
        <v>173</v>
      </c>
      <c r="P11" s="207"/>
    </row>
    <row r="12" spans="1:17" ht="22.5" customHeight="1" x14ac:dyDescent="0.4">
      <c r="A12" s="206" t="s">
        <v>174</v>
      </c>
      <c r="B12" s="206"/>
      <c r="C12" s="124">
        <f t="shared" ref="C12:M12" si="0">SUM(C9:C11)</f>
        <v>0</v>
      </c>
      <c r="D12" s="124">
        <f t="shared" si="0"/>
        <v>0</v>
      </c>
      <c r="E12" s="124">
        <f t="shared" si="0"/>
        <v>0</v>
      </c>
      <c r="F12" s="124">
        <f t="shared" si="0"/>
        <v>0</v>
      </c>
      <c r="G12" s="124">
        <f t="shared" si="0"/>
        <v>0</v>
      </c>
      <c r="H12" s="124">
        <f t="shared" si="0"/>
        <v>0</v>
      </c>
      <c r="I12" s="124">
        <f t="shared" si="0"/>
        <v>0</v>
      </c>
      <c r="J12" s="124">
        <f t="shared" si="0"/>
        <v>0</v>
      </c>
      <c r="K12" s="124">
        <f t="shared" si="0"/>
        <v>0</v>
      </c>
      <c r="L12" s="124">
        <f t="shared" si="0"/>
        <v>0</v>
      </c>
      <c r="M12" s="124">
        <f t="shared" si="0"/>
        <v>0</v>
      </c>
      <c r="N12" s="125">
        <f>SUM(C12:M12)</f>
        <v>0</v>
      </c>
      <c r="O12" s="214" t="e">
        <f>N12/P10</f>
        <v>#DIV/0!</v>
      </c>
      <c r="P12" s="214"/>
    </row>
    <row r="13" spans="1:17" ht="22.5" customHeight="1" thickBot="1" x14ac:dyDescent="0.45">
      <c r="A13" s="218"/>
      <c r="B13" s="218"/>
      <c r="C13" s="218"/>
      <c r="D13" s="218"/>
      <c r="E13" s="218"/>
      <c r="F13" s="218"/>
      <c r="G13" s="218"/>
      <c r="H13" s="218"/>
      <c r="I13" s="218"/>
      <c r="J13" s="218"/>
      <c r="K13" s="218"/>
      <c r="L13" s="218"/>
      <c r="M13" s="218"/>
      <c r="N13" s="126"/>
      <c r="O13" s="219" t="s">
        <v>175</v>
      </c>
      <c r="P13" s="219"/>
    </row>
    <row r="14" spans="1:17" ht="27.75" customHeight="1" thickTop="1" x14ac:dyDescent="0.4">
      <c r="A14" s="220" t="s">
        <v>176</v>
      </c>
      <c r="B14" s="220"/>
      <c r="C14" s="127"/>
      <c r="D14" s="127"/>
      <c r="E14" s="127"/>
      <c r="F14" s="127"/>
      <c r="G14" s="127"/>
      <c r="H14" s="127"/>
      <c r="I14" s="127"/>
      <c r="J14" s="127"/>
      <c r="K14" s="127"/>
      <c r="L14" s="127"/>
      <c r="M14" s="127"/>
      <c r="N14" s="128">
        <f>SUM(C14:M14)</f>
        <v>0</v>
      </c>
      <c r="O14" s="214" t="e">
        <f>N14/P10</f>
        <v>#DIV/0!</v>
      </c>
      <c r="P14" s="214"/>
    </row>
    <row r="16" spans="1:17" ht="22.5" customHeight="1" x14ac:dyDescent="0.4">
      <c r="A16" s="206" t="s">
        <v>177</v>
      </c>
      <c r="B16" s="206"/>
      <c r="C16" s="208" t="e">
        <f>TRUNC(O12/O14,2)</f>
        <v>#DIV/0!</v>
      </c>
      <c r="D16" s="208"/>
      <c r="E16" s="208"/>
      <c r="F16" s="208"/>
      <c r="G16" s="208"/>
      <c r="H16" s="208"/>
      <c r="I16" s="208"/>
      <c r="J16" s="129" t="s">
        <v>178</v>
      </c>
      <c r="K16" s="130"/>
      <c r="L16" s="130"/>
      <c r="M16" s="110"/>
      <c r="N16" s="126"/>
      <c r="O16" s="126"/>
    </row>
    <row r="18" spans="1:16" ht="22.5" customHeight="1" x14ac:dyDescent="0.4">
      <c r="A18" s="116" t="s">
        <v>179</v>
      </c>
    </row>
    <row r="19" spans="1:16" ht="22.5" customHeight="1" x14ac:dyDescent="0.4">
      <c r="A19" s="206" t="s">
        <v>180</v>
      </c>
      <c r="B19" s="206"/>
      <c r="C19" s="131">
        <f t="shared" ref="C19:M20" si="1">C8</f>
        <v>0</v>
      </c>
      <c r="D19" s="131">
        <f t="shared" si="1"/>
        <v>0</v>
      </c>
      <c r="E19" s="131">
        <f t="shared" si="1"/>
        <v>0</v>
      </c>
      <c r="F19" s="131">
        <f t="shared" si="1"/>
        <v>0</v>
      </c>
      <c r="G19" s="131">
        <f t="shared" si="1"/>
        <v>0</v>
      </c>
      <c r="H19" s="131">
        <f t="shared" si="1"/>
        <v>0</v>
      </c>
      <c r="I19" s="131">
        <f t="shared" si="1"/>
        <v>0</v>
      </c>
      <c r="J19" s="131">
        <f t="shared" si="1"/>
        <v>0</v>
      </c>
      <c r="K19" s="131">
        <f t="shared" si="1"/>
        <v>0</v>
      </c>
      <c r="L19" s="131">
        <f t="shared" si="1"/>
        <v>0</v>
      </c>
      <c r="M19" s="131">
        <f t="shared" si="1"/>
        <v>0</v>
      </c>
      <c r="N19" s="132" t="s">
        <v>174</v>
      </c>
      <c r="O19" s="206" t="s">
        <v>173</v>
      </c>
      <c r="P19" s="206"/>
    </row>
    <row r="20" spans="1:16" ht="22.5" customHeight="1" x14ac:dyDescent="0.4">
      <c r="A20" s="212" t="s">
        <v>170</v>
      </c>
      <c r="B20" s="212"/>
      <c r="C20" s="124">
        <f t="shared" si="1"/>
        <v>0</v>
      </c>
      <c r="D20" s="124">
        <f t="shared" si="1"/>
        <v>0</v>
      </c>
      <c r="E20" s="124">
        <f t="shared" si="1"/>
        <v>0</v>
      </c>
      <c r="F20" s="124">
        <f t="shared" si="1"/>
        <v>0</v>
      </c>
      <c r="G20" s="124">
        <f t="shared" si="1"/>
        <v>0</v>
      </c>
      <c r="H20" s="124">
        <f t="shared" si="1"/>
        <v>0</v>
      </c>
      <c r="I20" s="124">
        <f t="shared" si="1"/>
        <v>0</v>
      </c>
      <c r="J20" s="124">
        <f t="shared" si="1"/>
        <v>0</v>
      </c>
      <c r="K20" s="124">
        <f t="shared" si="1"/>
        <v>0</v>
      </c>
      <c r="L20" s="124">
        <f t="shared" si="1"/>
        <v>0</v>
      </c>
      <c r="M20" s="124">
        <f t="shared" si="1"/>
        <v>0</v>
      </c>
      <c r="N20" s="133">
        <f>SUM(C20:M20)</f>
        <v>0</v>
      </c>
      <c r="O20" s="217" t="e">
        <f>N20/P10</f>
        <v>#DIV/0!</v>
      </c>
      <c r="P20" s="217"/>
    </row>
    <row r="21" spans="1:16" ht="22.5" customHeight="1" x14ac:dyDescent="0.4">
      <c r="A21" s="215"/>
      <c r="B21" s="215"/>
      <c r="C21" s="215"/>
      <c r="D21" s="215"/>
      <c r="E21" s="215"/>
      <c r="F21" s="215"/>
      <c r="G21" s="215"/>
      <c r="H21" s="215"/>
      <c r="I21" s="215"/>
      <c r="J21" s="215"/>
      <c r="K21" s="215"/>
      <c r="L21" s="215"/>
      <c r="M21" s="215"/>
      <c r="N21" s="134"/>
      <c r="O21" s="134"/>
      <c r="P21" s="126"/>
    </row>
    <row r="22" spans="1:16" ht="22.5" customHeight="1" x14ac:dyDescent="0.4">
      <c r="A22" s="206" t="s">
        <v>177</v>
      </c>
      <c r="B22" s="206"/>
      <c r="C22" s="208" t="e">
        <f>TRUNC(O20/O14,2)</f>
        <v>#DIV/0!</v>
      </c>
      <c r="D22" s="208"/>
      <c r="E22" s="208"/>
      <c r="F22" s="208"/>
      <c r="G22" s="208"/>
      <c r="H22" s="208"/>
      <c r="I22" s="208"/>
      <c r="J22" s="135" t="s">
        <v>181</v>
      </c>
      <c r="K22" s="130"/>
      <c r="L22" s="130"/>
      <c r="M22" s="110"/>
      <c r="N22" s="126"/>
      <c r="O22" s="126"/>
    </row>
    <row r="23" spans="1:16" ht="9.75" customHeight="1" thickBot="1" x14ac:dyDescent="0.45"/>
    <row r="24" spans="1:16" ht="22.5" customHeight="1" thickBot="1" x14ac:dyDescent="0.45">
      <c r="I24" s="209" t="e">
        <f>IF(I25&lt;30,"不適合","適合")</f>
        <v>#DIV/0!</v>
      </c>
      <c r="J24" s="209"/>
      <c r="K24" s="209"/>
    </row>
    <row r="25" spans="1:16" ht="22.5" customHeight="1" thickBot="1" x14ac:dyDescent="0.45">
      <c r="B25" s="136" t="e">
        <f>C22</f>
        <v>#DIV/0!</v>
      </c>
      <c r="C25" s="126" t="s">
        <v>182</v>
      </c>
      <c r="D25" s="208" t="e">
        <f>C16</f>
        <v>#DIV/0!</v>
      </c>
      <c r="E25" s="208"/>
      <c r="F25" s="126"/>
      <c r="G25" s="126" t="s">
        <v>183</v>
      </c>
      <c r="H25" s="126"/>
      <c r="I25" s="216" t="e">
        <f>ROUNDDOWN(B25/D25,4)*100</f>
        <v>#DIV/0!</v>
      </c>
      <c r="J25" s="216"/>
      <c r="K25" s="137" t="s">
        <v>184</v>
      </c>
      <c r="L25" s="138" t="s">
        <v>185</v>
      </c>
      <c r="M25" s="126"/>
      <c r="N25" s="139"/>
      <c r="O25" s="139"/>
    </row>
    <row r="26" spans="1:16" ht="22.5" customHeight="1" x14ac:dyDescent="0.4">
      <c r="B26" s="107"/>
      <c r="C26" s="107"/>
      <c r="D26" s="107"/>
      <c r="E26" s="107"/>
      <c r="F26" s="107"/>
      <c r="G26" s="107"/>
      <c r="H26" s="107"/>
      <c r="I26" s="107"/>
      <c r="J26" s="107"/>
      <c r="K26" s="107"/>
      <c r="L26" s="107"/>
      <c r="M26" s="107"/>
      <c r="N26" s="107"/>
      <c r="O26" s="107"/>
      <c r="P26" s="107"/>
    </row>
    <row r="27" spans="1:16" ht="22.5" customHeight="1" x14ac:dyDescent="0.4">
      <c r="A27" s="116" t="s">
        <v>186</v>
      </c>
    </row>
    <row r="28" spans="1:16" ht="22.5" customHeight="1" x14ac:dyDescent="0.4">
      <c r="A28" s="206" t="s">
        <v>180</v>
      </c>
      <c r="B28" s="206"/>
      <c r="C28" s="131">
        <f t="shared" ref="C28:M28" si="2">C8</f>
        <v>0</v>
      </c>
      <c r="D28" s="131">
        <f t="shared" si="2"/>
        <v>0</v>
      </c>
      <c r="E28" s="131">
        <f t="shared" si="2"/>
        <v>0</v>
      </c>
      <c r="F28" s="131">
        <f t="shared" si="2"/>
        <v>0</v>
      </c>
      <c r="G28" s="131">
        <f t="shared" si="2"/>
        <v>0</v>
      </c>
      <c r="H28" s="131">
        <f t="shared" si="2"/>
        <v>0</v>
      </c>
      <c r="I28" s="131">
        <f t="shared" si="2"/>
        <v>0</v>
      </c>
      <c r="J28" s="131">
        <f t="shared" si="2"/>
        <v>0</v>
      </c>
      <c r="K28" s="131">
        <f t="shared" si="2"/>
        <v>0</v>
      </c>
      <c r="L28" s="131">
        <f t="shared" si="2"/>
        <v>0</v>
      </c>
      <c r="M28" s="131">
        <f t="shared" si="2"/>
        <v>0</v>
      </c>
      <c r="N28" s="207" t="s">
        <v>174</v>
      </c>
      <c r="O28" s="140"/>
    </row>
    <row r="29" spans="1:16" ht="28.5" customHeight="1" x14ac:dyDescent="0.4">
      <c r="A29" s="212" t="s">
        <v>170</v>
      </c>
      <c r="B29" s="212"/>
      <c r="C29" s="124">
        <f t="shared" ref="C29:M29" si="3">C20</f>
        <v>0</v>
      </c>
      <c r="D29" s="124">
        <f t="shared" si="3"/>
        <v>0</v>
      </c>
      <c r="E29" s="124">
        <f t="shared" si="3"/>
        <v>0</v>
      </c>
      <c r="F29" s="124">
        <f t="shared" si="3"/>
        <v>0</v>
      </c>
      <c r="G29" s="124">
        <f t="shared" si="3"/>
        <v>0</v>
      </c>
      <c r="H29" s="124">
        <f t="shared" si="3"/>
        <v>0</v>
      </c>
      <c r="I29" s="124">
        <f t="shared" si="3"/>
        <v>0</v>
      </c>
      <c r="J29" s="124">
        <f t="shared" si="3"/>
        <v>0</v>
      </c>
      <c r="K29" s="124">
        <f t="shared" si="3"/>
        <v>0</v>
      </c>
      <c r="L29" s="124">
        <f t="shared" si="3"/>
        <v>0</v>
      </c>
      <c r="M29" s="124">
        <f t="shared" si="3"/>
        <v>0</v>
      </c>
      <c r="N29" s="207"/>
      <c r="O29" s="140"/>
    </row>
    <row r="30" spans="1:16" ht="44.25" customHeight="1" x14ac:dyDescent="0.4">
      <c r="A30" s="213" t="s">
        <v>171</v>
      </c>
      <c r="B30" s="213"/>
      <c r="C30" s="124">
        <f t="shared" ref="C30:M30" si="4">C10</f>
        <v>0</v>
      </c>
      <c r="D30" s="124">
        <f t="shared" si="4"/>
        <v>0</v>
      </c>
      <c r="E30" s="124">
        <f t="shared" si="4"/>
        <v>0</v>
      </c>
      <c r="F30" s="124">
        <f t="shared" si="4"/>
        <v>0</v>
      </c>
      <c r="G30" s="124">
        <f t="shared" si="4"/>
        <v>0</v>
      </c>
      <c r="H30" s="124">
        <f t="shared" si="4"/>
        <v>0</v>
      </c>
      <c r="I30" s="124">
        <f t="shared" si="4"/>
        <v>0</v>
      </c>
      <c r="J30" s="124">
        <f t="shared" si="4"/>
        <v>0</v>
      </c>
      <c r="K30" s="124">
        <f t="shared" si="4"/>
        <v>0</v>
      </c>
      <c r="L30" s="124">
        <f t="shared" si="4"/>
        <v>0</v>
      </c>
      <c r="M30" s="124">
        <f t="shared" si="4"/>
        <v>0</v>
      </c>
      <c r="N30" s="207"/>
      <c r="O30" s="207" t="s">
        <v>173</v>
      </c>
      <c r="P30" s="207"/>
    </row>
    <row r="31" spans="1:16" ht="30.75" customHeight="1" x14ac:dyDescent="0.4">
      <c r="A31" s="206" t="s">
        <v>174</v>
      </c>
      <c r="B31" s="206"/>
      <c r="C31" s="124">
        <f t="shared" ref="C31:M31" si="5">SUM(C29:C30)</f>
        <v>0</v>
      </c>
      <c r="D31" s="124">
        <f t="shared" si="5"/>
        <v>0</v>
      </c>
      <c r="E31" s="124">
        <f t="shared" si="5"/>
        <v>0</v>
      </c>
      <c r="F31" s="124">
        <f t="shared" si="5"/>
        <v>0</v>
      </c>
      <c r="G31" s="124">
        <f t="shared" si="5"/>
        <v>0</v>
      </c>
      <c r="H31" s="124">
        <f t="shared" si="5"/>
        <v>0</v>
      </c>
      <c r="I31" s="124">
        <f t="shared" si="5"/>
        <v>0</v>
      </c>
      <c r="J31" s="124">
        <f t="shared" si="5"/>
        <v>0</v>
      </c>
      <c r="K31" s="124">
        <f t="shared" si="5"/>
        <v>0</v>
      </c>
      <c r="L31" s="124">
        <f t="shared" si="5"/>
        <v>0</v>
      </c>
      <c r="M31" s="124">
        <f t="shared" si="5"/>
        <v>0</v>
      </c>
      <c r="N31" s="133">
        <f>SUM(C31:M31)</f>
        <v>0</v>
      </c>
      <c r="O31" s="214" t="e">
        <f>N31/P10</f>
        <v>#DIV/0!</v>
      </c>
      <c r="P31" s="214"/>
    </row>
    <row r="33" spans="1:18" ht="22.5" customHeight="1" x14ac:dyDescent="0.4">
      <c r="A33" s="206" t="s">
        <v>177</v>
      </c>
      <c r="B33" s="206"/>
      <c r="C33" s="208" t="e">
        <f>O31/O14</f>
        <v>#DIV/0!</v>
      </c>
      <c r="D33" s="208"/>
      <c r="E33" s="208"/>
      <c r="F33" s="208"/>
      <c r="G33" s="208"/>
      <c r="H33" s="208"/>
      <c r="I33" s="208"/>
      <c r="J33" s="129" t="s">
        <v>187</v>
      </c>
      <c r="K33" s="130"/>
      <c r="L33" s="130"/>
      <c r="M33" s="110"/>
      <c r="N33" s="126"/>
      <c r="O33" s="126"/>
    </row>
    <row r="34" spans="1:18" ht="12" customHeight="1" thickBot="1" x14ac:dyDescent="0.45"/>
    <row r="35" spans="1:18" ht="22.5" customHeight="1" thickBot="1" x14ac:dyDescent="0.45">
      <c r="I35" s="209" t="e">
        <f>IF(I36&lt;50,"不適合","適合")</f>
        <v>#DIV/0!</v>
      </c>
      <c r="J35" s="209"/>
      <c r="K35" s="209"/>
    </row>
    <row r="36" spans="1:18" ht="22.5" customHeight="1" thickBot="1" x14ac:dyDescent="0.45">
      <c r="B36" s="136" t="e">
        <f>C33</f>
        <v>#DIV/0!</v>
      </c>
      <c r="C36" s="126" t="s">
        <v>182</v>
      </c>
      <c r="D36" s="208" t="e">
        <f>C16</f>
        <v>#DIV/0!</v>
      </c>
      <c r="E36" s="208"/>
      <c r="F36" s="126"/>
      <c r="G36" s="126" t="s">
        <v>183</v>
      </c>
      <c r="H36" s="126"/>
      <c r="I36" s="205" t="e">
        <f>ROUNDDOWN(B36/D36,4)*100</f>
        <v>#DIV/0!</v>
      </c>
      <c r="J36" s="205"/>
      <c r="K36" s="141" t="s">
        <v>184</v>
      </c>
      <c r="L36" s="142" t="s">
        <v>188</v>
      </c>
      <c r="M36" s="126"/>
      <c r="N36" s="139"/>
      <c r="O36" s="139"/>
    </row>
    <row r="38" spans="1:18" ht="22.5" customHeight="1" thickBot="1" x14ac:dyDescent="0.45">
      <c r="A38" s="116" t="s">
        <v>189</v>
      </c>
    </row>
    <row r="39" spans="1:18" ht="44.25" customHeight="1" thickBot="1" x14ac:dyDescent="0.45">
      <c r="B39" s="210" t="s">
        <v>190</v>
      </c>
      <c r="C39" s="210"/>
      <c r="E39" s="211" t="s">
        <v>191</v>
      </c>
      <c r="F39" s="211"/>
      <c r="G39" s="211"/>
      <c r="I39" s="209" t="e">
        <f>IF(I40&lt;40,"不適合","適合")</f>
        <v>#DIV/0!</v>
      </c>
      <c r="J39" s="209"/>
      <c r="K39" s="209"/>
    </row>
    <row r="40" spans="1:18" ht="31.5" customHeight="1" thickBot="1" x14ac:dyDescent="0.45">
      <c r="B40" s="203"/>
      <c r="C40" s="203"/>
      <c r="D40" s="143" t="s">
        <v>182</v>
      </c>
      <c r="E40" s="204">
        <f>N12</f>
        <v>0</v>
      </c>
      <c r="F40" s="204"/>
      <c r="G40" s="204"/>
      <c r="H40" s="126" t="s">
        <v>183</v>
      </c>
      <c r="I40" s="205" t="e">
        <f>ROUNDDOWN(B40/E40,4)*100</f>
        <v>#DIV/0!</v>
      </c>
      <c r="J40" s="205"/>
      <c r="K40" s="144" t="s">
        <v>184</v>
      </c>
      <c r="L40" s="142" t="s">
        <v>192</v>
      </c>
      <c r="M40" s="126"/>
      <c r="N40" s="139"/>
      <c r="O40" s="139"/>
    </row>
    <row r="41" spans="1:18" ht="31.5" customHeight="1" x14ac:dyDescent="0.4">
      <c r="B41" s="138" t="s">
        <v>193</v>
      </c>
    </row>
    <row r="42" spans="1:18" ht="45" customHeight="1" x14ac:dyDescent="0.4"/>
    <row r="43" spans="1:18" ht="22.5" customHeight="1" x14ac:dyDescent="0.4">
      <c r="A43" s="113" t="s">
        <v>194</v>
      </c>
    </row>
    <row r="44" spans="1:18" ht="14.25" customHeight="1" x14ac:dyDescent="0.4">
      <c r="A44" s="113"/>
    </row>
    <row r="45" spans="1:18" ht="29.25" customHeight="1" thickBot="1" x14ac:dyDescent="0.45">
      <c r="A45" s="206"/>
      <c r="B45" s="206"/>
      <c r="C45" s="131"/>
      <c r="D45" s="145">
        <f t="shared" ref="D45:N45" si="6">C8</f>
        <v>0</v>
      </c>
      <c r="E45" s="145">
        <f t="shared" si="6"/>
        <v>0</v>
      </c>
      <c r="F45" s="145">
        <f t="shared" si="6"/>
        <v>0</v>
      </c>
      <c r="G45" s="145">
        <f t="shared" si="6"/>
        <v>0</v>
      </c>
      <c r="H45" s="145">
        <f t="shared" si="6"/>
        <v>0</v>
      </c>
      <c r="I45" s="145">
        <f t="shared" si="6"/>
        <v>0</v>
      </c>
      <c r="J45" s="145">
        <f t="shared" si="6"/>
        <v>0</v>
      </c>
      <c r="K45" s="145">
        <f t="shared" si="6"/>
        <v>0</v>
      </c>
      <c r="L45" s="145">
        <f t="shared" si="6"/>
        <v>0</v>
      </c>
      <c r="M45" s="145">
        <f t="shared" si="6"/>
        <v>0</v>
      </c>
      <c r="N45" s="131">
        <f t="shared" si="6"/>
        <v>0</v>
      </c>
      <c r="O45" s="146"/>
    </row>
    <row r="46" spans="1:18" ht="29.25" customHeight="1" thickBot="1" x14ac:dyDescent="0.45">
      <c r="A46" s="207" t="s">
        <v>195</v>
      </c>
      <c r="B46" s="207"/>
      <c r="C46" s="147" t="s">
        <v>196</v>
      </c>
      <c r="D46" s="122"/>
      <c r="E46" s="122"/>
      <c r="F46" s="122"/>
      <c r="G46" s="122"/>
      <c r="H46" s="122"/>
      <c r="I46" s="122"/>
      <c r="J46" s="122"/>
      <c r="K46" s="122"/>
      <c r="L46" s="122"/>
      <c r="M46" s="122"/>
      <c r="N46" s="122"/>
      <c r="O46" s="202" t="s">
        <v>197</v>
      </c>
      <c r="P46" s="200" t="s">
        <v>198</v>
      </c>
    </row>
    <row r="47" spans="1:18" ht="29.25" customHeight="1" thickBot="1" x14ac:dyDescent="0.45">
      <c r="A47" s="207"/>
      <c r="B47" s="207"/>
      <c r="C47" s="147" t="s">
        <v>199</v>
      </c>
      <c r="D47" s="122"/>
      <c r="E47" s="122"/>
      <c r="F47" s="122"/>
      <c r="G47" s="122"/>
      <c r="H47" s="122"/>
      <c r="I47" s="122"/>
      <c r="J47" s="122"/>
      <c r="K47" s="122"/>
      <c r="L47" s="122"/>
      <c r="M47" s="122"/>
      <c r="N47" s="122"/>
      <c r="O47" s="202"/>
      <c r="P47" s="200"/>
      <c r="Q47" s="149" t="e">
        <f>(SUM($D$48:$N$48)/SUM($D$46:$N$46))</f>
        <v>#DIV/0!</v>
      </c>
      <c r="R47" s="150" t="s">
        <v>200</v>
      </c>
    </row>
    <row r="48" spans="1:18" ht="29.25" customHeight="1" thickBot="1" x14ac:dyDescent="0.45">
      <c r="A48" s="201" t="s">
        <v>244</v>
      </c>
      <c r="B48" s="201"/>
      <c r="C48" s="147" t="s">
        <v>196</v>
      </c>
      <c r="D48" s="122"/>
      <c r="E48" s="122"/>
      <c r="F48" s="122"/>
      <c r="G48" s="122"/>
      <c r="H48" s="122"/>
      <c r="I48" s="122"/>
      <c r="J48" s="122"/>
      <c r="K48" s="122"/>
      <c r="L48" s="122"/>
      <c r="M48" s="122"/>
      <c r="N48" s="122"/>
      <c r="O48" s="202"/>
      <c r="P48" s="151" t="e">
        <f>IF(AND(Q47&gt;=0.3,Q48&gt;=0.3),"適合","不適合")</f>
        <v>#DIV/0!</v>
      </c>
      <c r="Q48" s="149" t="e">
        <f>(SUM($D$49:$N$49)/SUM(D47:N47))</f>
        <v>#DIV/0!</v>
      </c>
      <c r="R48" s="150" t="s">
        <v>201</v>
      </c>
    </row>
    <row r="49" spans="1:18" ht="29.25" customHeight="1" thickBot="1" x14ac:dyDescent="0.45">
      <c r="A49" s="201"/>
      <c r="B49" s="201"/>
      <c r="C49" s="147" t="s">
        <v>199</v>
      </c>
      <c r="D49" s="122"/>
      <c r="E49" s="122"/>
      <c r="F49" s="122"/>
      <c r="G49" s="122"/>
      <c r="H49" s="122"/>
      <c r="I49" s="122"/>
      <c r="J49" s="122"/>
      <c r="K49" s="122"/>
      <c r="L49" s="122"/>
      <c r="M49" s="122"/>
      <c r="N49" s="122"/>
      <c r="P49" s="138" t="s">
        <v>202</v>
      </c>
    </row>
    <row r="50" spans="1:18" ht="29.25" customHeight="1" thickBot="1" x14ac:dyDescent="0.45">
      <c r="A50" s="201" t="s">
        <v>245</v>
      </c>
      <c r="B50" s="201"/>
      <c r="C50" s="147" t="s">
        <v>196</v>
      </c>
      <c r="D50" s="122"/>
      <c r="E50" s="122"/>
      <c r="F50" s="122"/>
      <c r="G50" s="122"/>
      <c r="H50" s="122"/>
      <c r="I50" s="122"/>
      <c r="J50" s="122"/>
      <c r="K50" s="122"/>
      <c r="L50" s="122"/>
      <c r="M50" s="122"/>
      <c r="N50" s="122"/>
      <c r="O50" s="202" t="s">
        <v>203</v>
      </c>
      <c r="P50" s="200" t="s">
        <v>204</v>
      </c>
    </row>
    <row r="51" spans="1:18" ht="29.25" customHeight="1" thickBot="1" x14ac:dyDescent="0.45">
      <c r="A51" s="201"/>
      <c r="B51" s="201"/>
      <c r="C51" s="147" t="s">
        <v>199</v>
      </c>
      <c r="D51" s="122"/>
      <c r="E51" s="122"/>
      <c r="F51" s="122"/>
      <c r="G51" s="122"/>
      <c r="H51" s="122"/>
      <c r="I51" s="122"/>
      <c r="J51" s="122"/>
      <c r="K51" s="122"/>
      <c r="L51" s="122"/>
      <c r="M51" s="122"/>
      <c r="N51" s="122"/>
      <c r="O51" s="202"/>
      <c r="P51" s="200"/>
      <c r="Q51" s="149" t="e">
        <f>(SUM($D$50:$N$50)/SUM($D$46:$N$46))</f>
        <v>#DIV/0!</v>
      </c>
      <c r="R51" s="150" t="s">
        <v>200</v>
      </c>
    </row>
    <row r="52" spans="1:18" ht="30" customHeight="1" thickBot="1" x14ac:dyDescent="0.45">
      <c r="O52" s="202"/>
      <c r="P52" s="151" t="e">
        <f>IF(AND(Q51&gt;=0.5,Q52&gt;=0.5),"適合","不適合")</f>
        <v>#DIV/0!</v>
      </c>
      <c r="Q52" s="149" t="e">
        <f>(SUM($D$51:$N$51)/SUM($D$47:$N$47))</f>
        <v>#DIV/0!</v>
      </c>
      <c r="R52" s="150" t="s">
        <v>201</v>
      </c>
    </row>
    <row r="53" spans="1:18" ht="28.5" customHeight="1" x14ac:dyDescent="0.4">
      <c r="P53" s="138" t="s">
        <v>205</v>
      </c>
    </row>
  </sheetData>
  <sheetProtection selectLockedCells="1" selectUnlockedCells="1"/>
  <mergeCells count="52">
    <mergeCell ref="A1:Q1"/>
    <mergeCell ref="D7:M7"/>
    <mergeCell ref="A8:B8"/>
    <mergeCell ref="N8:N11"/>
    <mergeCell ref="A9:B9"/>
    <mergeCell ref="A10:B10"/>
    <mergeCell ref="A11:B11"/>
    <mergeCell ref="O11:P11"/>
    <mergeCell ref="A12:B12"/>
    <mergeCell ref="O12:P12"/>
    <mergeCell ref="A13:M13"/>
    <mergeCell ref="O13:P13"/>
    <mergeCell ref="A14:B14"/>
    <mergeCell ref="O14:P14"/>
    <mergeCell ref="A16:B16"/>
    <mergeCell ref="C16:I16"/>
    <mergeCell ref="A19:B19"/>
    <mergeCell ref="O19:P19"/>
    <mergeCell ref="A20:B20"/>
    <mergeCell ref="O20:P20"/>
    <mergeCell ref="O30:P30"/>
    <mergeCell ref="A31:B31"/>
    <mergeCell ref="O31:P31"/>
    <mergeCell ref="A21:M21"/>
    <mergeCell ref="A22:B22"/>
    <mergeCell ref="C22:I22"/>
    <mergeCell ref="I24:K24"/>
    <mergeCell ref="D25:E25"/>
    <mergeCell ref="I25:J25"/>
    <mergeCell ref="B39:C39"/>
    <mergeCell ref="E39:G39"/>
    <mergeCell ref="I39:K39"/>
    <mergeCell ref="A28:B28"/>
    <mergeCell ref="N28:N30"/>
    <mergeCell ref="A29:B29"/>
    <mergeCell ref="A30:B30"/>
    <mergeCell ref="A33:B33"/>
    <mergeCell ref="C33:I33"/>
    <mergeCell ref="I35:K35"/>
    <mergeCell ref="D36:E36"/>
    <mergeCell ref="I36:J36"/>
    <mergeCell ref="B40:C40"/>
    <mergeCell ref="E40:G40"/>
    <mergeCell ref="I40:J40"/>
    <mergeCell ref="A45:B45"/>
    <mergeCell ref="A46:B47"/>
    <mergeCell ref="P46:P47"/>
    <mergeCell ref="A48:B49"/>
    <mergeCell ref="A50:B51"/>
    <mergeCell ref="O50:O52"/>
    <mergeCell ref="P50:P51"/>
    <mergeCell ref="O46:O48"/>
  </mergeCells>
  <phoneticPr fontId="1"/>
  <pageMargins left="0.62986111111111109" right="0.2361111111111111" top="0.70833333333333337" bottom="0.39374999999999999" header="0.51180555555555551" footer="0.51180555555555551"/>
  <pageSetup paperSize="9" scale="55" firstPageNumber="0"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topLeftCell="A43" zoomScaleNormal="100" zoomScaleSheetLayoutView="100" workbookViewId="0">
      <selection activeCell="B4" sqref="B4:Y4"/>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54" t="s">
        <v>41</v>
      </c>
      <c r="R2" s="154"/>
      <c r="S2" s="154"/>
      <c r="T2" s="154"/>
      <c r="U2" s="154"/>
      <c r="V2" s="154"/>
      <c r="W2" s="154"/>
      <c r="X2" s="154"/>
      <c r="Y2" s="154"/>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55" t="s">
        <v>45</v>
      </c>
      <c r="C4" s="155"/>
      <c r="D4" s="155"/>
      <c r="E4" s="155"/>
      <c r="F4" s="155"/>
      <c r="G4" s="155"/>
      <c r="H4" s="155"/>
      <c r="I4" s="155"/>
      <c r="J4" s="155"/>
      <c r="K4" s="155"/>
      <c r="L4" s="155"/>
      <c r="M4" s="155"/>
      <c r="N4" s="155"/>
      <c r="O4" s="155"/>
      <c r="P4" s="155"/>
      <c r="Q4" s="155"/>
      <c r="R4" s="155"/>
      <c r="S4" s="155"/>
      <c r="T4" s="155"/>
      <c r="U4" s="155"/>
      <c r="V4" s="155"/>
      <c r="W4" s="155"/>
      <c r="X4" s="155"/>
      <c r="Y4" s="155"/>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56" t="s">
        <v>1</v>
      </c>
      <c r="C6" s="157"/>
      <c r="D6" s="157"/>
      <c r="E6" s="157"/>
      <c r="F6" s="158"/>
      <c r="G6" s="156"/>
      <c r="H6" s="157"/>
      <c r="I6" s="157"/>
      <c r="J6" s="157"/>
      <c r="K6" s="157"/>
      <c r="L6" s="157"/>
      <c r="M6" s="157"/>
      <c r="N6" s="157"/>
      <c r="O6" s="157"/>
      <c r="P6" s="157"/>
      <c r="Q6" s="157"/>
      <c r="R6" s="157"/>
      <c r="S6" s="157"/>
      <c r="T6" s="157"/>
      <c r="U6" s="157"/>
      <c r="V6" s="157"/>
      <c r="W6" s="157"/>
      <c r="X6" s="157"/>
      <c r="Y6" s="158"/>
    </row>
    <row r="7" spans="1:26" ht="22.5" customHeight="1" x14ac:dyDescent="0.4">
      <c r="A7" s="1"/>
      <c r="B7" s="156" t="s">
        <v>42</v>
      </c>
      <c r="C7" s="157"/>
      <c r="D7" s="157"/>
      <c r="E7" s="157"/>
      <c r="F7" s="158"/>
      <c r="G7" s="156" t="s">
        <v>43</v>
      </c>
      <c r="H7" s="157"/>
      <c r="I7" s="157"/>
      <c r="J7" s="157"/>
      <c r="K7" s="157"/>
      <c r="L7" s="157"/>
      <c r="M7" s="157"/>
      <c r="N7" s="157"/>
      <c r="O7" s="157"/>
      <c r="P7" s="157"/>
      <c r="Q7" s="157"/>
      <c r="R7" s="157"/>
      <c r="S7" s="157"/>
      <c r="T7" s="157"/>
      <c r="U7" s="157"/>
      <c r="V7" s="157"/>
      <c r="W7" s="157"/>
      <c r="X7" s="157"/>
      <c r="Y7" s="158"/>
    </row>
    <row r="8" spans="1:26" ht="22.5" customHeight="1" x14ac:dyDescent="0.4">
      <c r="A8" s="1"/>
      <c r="B8" s="156" t="s">
        <v>2</v>
      </c>
      <c r="C8" s="157"/>
      <c r="D8" s="157"/>
      <c r="E8" s="157"/>
      <c r="F8" s="158"/>
      <c r="G8" s="168" t="s">
        <v>89</v>
      </c>
      <c r="H8" s="169"/>
      <c r="I8" s="169"/>
      <c r="J8" s="169"/>
      <c r="K8" s="169"/>
      <c r="L8" s="169"/>
      <c r="M8" s="169"/>
      <c r="N8" s="169"/>
      <c r="O8" s="169"/>
      <c r="P8" s="169"/>
      <c r="Q8" s="169"/>
      <c r="R8" s="169"/>
      <c r="S8" s="169"/>
      <c r="T8" s="169"/>
      <c r="U8" s="169"/>
      <c r="V8" s="169"/>
      <c r="W8" s="169"/>
      <c r="X8" s="169"/>
      <c r="Y8" s="170"/>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81" t="s">
        <v>87</v>
      </c>
      <c r="V11" s="182"/>
      <c r="W11" s="182"/>
      <c r="X11" s="182"/>
      <c r="Y11" s="183"/>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71" t="s">
        <v>49</v>
      </c>
      <c r="E13" s="171"/>
      <c r="F13" s="171"/>
      <c r="G13" s="171"/>
      <c r="H13" s="171"/>
      <c r="I13" s="171"/>
      <c r="J13" s="171"/>
      <c r="K13" s="171"/>
      <c r="L13" s="171"/>
      <c r="M13" s="171"/>
      <c r="N13" s="171"/>
      <c r="O13" s="171"/>
      <c r="P13" s="171"/>
      <c r="Q13" s="171"/>
      <c r="R13" s="171"/>
      <c r="S13" s="171"/>
      <c r="T13" s="172"/>
      <c r="U13" s="21"/>
      <c r="V13" s="22" t="s">
        <v>32</v>
      </c>
      <c r="W13" s="22" t="s">
        <v>33</v>
      </c>
      <c r="X13" s="22" t="s">
        <v>32</v>
      </c>
      <c r="Y13" s="24"/>
      <c r="Z13" s="29"/>
    </row>
    <row r="14" spans="1:26" ht="15" customHeight="1" x14ac:dyDescent="0.4">
      <c r="A14" s="77"/>
      <c r="B14" s="15"/>
      <c r="C14" s="78"/>
      <c r="D14" s="171"/>
      <c r="E14" s="171"/>
      <c r="F14" s="171"/>
      <c r="G14" s="171"/>
      <c r="H14" s="171"/>
      <c r="I14" s="171"/>
      <c r="J14" s="171"/>
      <c r="K14" s="171"/>
      <c r="L14" s="171"/>
      <c r="M14" s="171"/>
      <c r="N14" s="171"/>
      <c r="O14" s="171"/>
      <c r="P14" s="171"/>
      <c r="Q14" s="171"/>
      <c r="R14" s="171"/>
      <c r="S14" s="171"/>
      <c r="T14" s="172"/>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73" t="s">
        <v>50</v>
      </c>
      <c r="E16" s="173"/>
      <c r="F16" s="173"/>
      <c r="G16" s="173"/>
      <c r="H16" s="173"/>
      <c r="I16" s="173"/>
      <c r="J16" s="173"/>
      <c r="K16" s="173"/>
      <c r="L16" s="173"/>
      <c r="M16" s="173"/>
      <c r="N16" s="173"/>
      <c r="O16" s="173"/>
      <c r="P16" s="173"/>
      <c r="Q16" s="173"/>
      <c r="R16" s="173"/>
      <c r="S16" s="173"/>
      <c r="T16" s="174"/>
      <c r="U16" s="21"/>
      <c r="V16" s="22" t="s">
        <v>32</v>
      </c>
      <c r="W16" s="22" t="s">
        <v>33</v>
      </c>
      <c r="X16" s="22" t="s">
        <v>32</v>
      </c>
      <c r="Y16" s="24"/>
      <c r="Z16" s="29"/>
    </row>
    <row r="17" spans="1:44" ht="15" customHeight="1" x14ac:dyDescent="0.4">
      <c r="A17" s="29"/>
      <c r="B17" s="15"/>
      <c r="C17" s="29"/>
      <c r="D17" s="173"/>
      <c r="E17" s="173"/>
      <c r="F17" s="173"/>
      <c r="G17" s="173"/>
      <c r="H17" s="173"/>
      <c r="I17" s="173"/>
      <c r="J17" s="173"/>
      <c r="K17" s="173"/>
      <c r="L17" s="173"/>
      <c r="M17" s="173"/>
      <c r="N17" s="173"/>
      <c r="O17" s="173"/>
      <c r="P17" s="173"/>
      <c r="Q17" s="173"/>
      <c r="R17" s="173"/>
      <c r="S17" s="173"/>
      <c r="T17" s="174"/>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240"/>
      <c r="AF18" s="240"/>
      <c r="AG18" s="240"/>
      <c r="AH18" s="240"/>
      <c r="AI18" s="240"/>
      <c r="AJ18" s="240"/>
      <c r="AK18" s="240"/>
      <c r="AL18" s="240"/>
      <c r="AM18" s="240"/>
      <c r="AN18" s="240"/>
      <c r="AO18" s="240"/>
      <c r="AP18" s="240"/>
      <c r="AQ18" s="240"/>
      <c r="AR18" s="240"/>
    </row>
    <row r="19" spans="1:44" ht="15" customHeight="1" x14ac:dyDescent="0.4">
      <c r="A19" s="29"/>
      <c r="B19" s="15"/>
      <c r="C19" s="9" t="s">
        <v>6</v>
      </c>
      <c r="D19" s="171" t="s">
        <v>51</v>
      </c>
      <c r="E19" s="171"/>
      <c r="F19" s="171"/>
      <c r="G19" s="171"/>
      <c r="H19" s="171"/>
      <c r="I19" s="171"/>
      <c r="J19" s="171"/>
      <c r="K19" s="171"/>
      <c r="L19" s="171"/>
      <c r="M19" s="171"/>
      <c r="N19" s="171"/>
      <c r="O19" s="171"/>
      <c r="P19" s="171"/>
      <c r="Q19" s="171"/>
      <c r="R19" s="171"/>
      <c r="S19" s="171"/>
      <c r="T19" s="172"/>
      <c r="U19" s="21"/>
      <c r="V19" s="22" t="s">
        <v>32</v>
      </c>
      <c r="W19" s="22" t="s">
        <v>33</v>
      </c>
      <c r="X19" s="22" t="s">
        <v>32</v>
      </c>
      <c r="Y19" s="24"/>
      <c r="Z19" s="29"/>
      <c r="AE19" s="240"/>
      <c r="AF19" s="240"/>
      <c r="AG19" s="240"/>
      <c r="AH19" s="240"/>
      <c r="AI19" s="240"/>
      <c r="AJ19" s="240"/>
      <c r="AK19" s="240"/>
      <c r="AL19" s="240"/>
      <c r="AM19" s="240"/>
      <c r="AN19" s="240"/>
      <c r="AO19" s="240"/>
      <c r="AP19" s="240"/>
      <c r="AQ19" s="240"/>
      <c r="AR19" s="240"/>
    </row>
    <row r="20" spans="1:44" ht="15" customHeight="1" x14ac:dyDescent="0.4">
      <c r="A20" s="29"/>
      <c r="B20" s="15"/>
      <c r="C20" s="9"/>
      <c r="D20" s="171"/>
      <c r="E20" s="171"/>
      <c r="F20" s="171"/>
      <c r="G20" s="171"/>
      <c r="H20" s="171"/>
      <c r="I20" s="171"/>
      <c r="J20" s="171"/>
      <c r="K20" s="171"/>
      <c r="L20" s="171"/>
      <c r="M20" s="171"/>
      <c r="N20" s="171"/>
      <c r="O20" s="171"/>
      <c r="P20" s="171"/>
      <c r="Q20" s="171"/>
      <c r="R20" s="171"/>
      <c r="S20" s="171"/>
      <c r="T20" s="172"/>
      <c r="U20" s="21"/>
      <c r="V20" s="22"/>
      <c r="W20" s="22"/>
      <c r="X20" s="22"/>
      <c r="Y20" s="24"/>
      <c r="Z20" s="29"/>
      <c r="AE20" s="240"/>
      <c r="AF20" s="240"/>
      <c r="AG20" s="240"/>
      <c r="AH20" s="240"/>
      <c r="AI20" s="240"/>
      <c r="AJ20" s="240"/>
      <c r="AK20" s="240"/>
      <c r="AL20" s="240"/>
      <c r="AM20" s="240"/>
      <c r="AN20" s="240"/>
      <c r="AO20" s="240"/>
      <c r="AP20" s="240"/>
      <c r="AQ20" s="240"/>
      <c r="AR20" s="240"/>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240"/>
      <c r="AF21" s="240"/>
      <c r="AG21" s="240"/>
      <c r="AH21" s="240"/>
      <c r="AI21" s="240"/>
      <c r="AJ21" s="240"/>
      <c r="AK21" s="240"/>
      <c r="AL21" s="240"/>
      <c r="AM21" s="240"/>
      <c r="AN21" s="240"/>
      <c r="AO21" s="240"/>
      <c r="AP21" s="240"/>
      <c r="AQ21" s="240"/>
      <c r="AR21" s="240"/>
    </row>
    <row r="22" spans="1:44" ht="15" customHeight="1" x14ac:dyDescent="0.4">
      <c r="A22" s="29"/>
      <c r="B22" s="15"/>
      <c r="C22" s="29" t="s">
        <v>7</v>
      </c>
      <c r="D22" s="241" t="s">
        <v>107</v>
      </c>
      <c r="E22" s="241"/>
      <c r="F22" s="241"/>
      <c r="G22" s="241"/>
      <c r="H22" s="241"/>
      <c r="I22" s="241"/>
      <c r="J22" s="241"/>
      <c r="K22" s="241"/>
      <c r="L22" s="241"/>
      <c r="M22" s="241"/>
      <c r="N22" s="241"/>
      <c r="O22" s="241"/>
      <c r="P22" s="241"/>
      <c r="Q22" s="241"/>
      <c r="R22" s="241"/>
      <c r="S22" s="241"/>
      <c r="T22" s="242"/>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84" t="s">
        <v>108</v>
      </c>
      <c r="E24" s="184"/>
      <c r="F24" s="184"/>
      <c r="G24" s="184"/>
      <c r="H24" s="184"/>
      <c r="I24" s="184"/>
      <c r="J24" s="184"/>
      <c r="K24" s="184"/>
      <c r="L24" s="184"/>
      <c r="M24" s="184"/>
      <c r="N24" s="184"/>
      <c r="O24" s="184"/>
      <c r="P24" s="184"/>
      <c r="Q24" s="184"/>
      <c r="R24" s="184"/>
      <c r="S24" s="184"/>
      <c r="T24" s="185"/>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73" t="s">
        <v>109</v>
      </c>
      <c r="E26" s="173"/>
      <c r="F26" s="173"/>
      <c r="G26" s="173"/>
      <c r="H26" s="173"/>
      <c r="I26" s="173"/>
      <c r="J26" s="173"/>
      <c r="K26" s="173"/>
      <c r="L26" s="173"/>
      <c r="M26" s="173"/>
      <c r="N26" s="173"/>
      <c r="O26" s="173"/>
      <c r="P26" s="173"/>
      <c r="Q26" s="173"/>
      <c r="R26" s="173"/>
      <c r="S26" s="173"/>
      <c r="T26" s="174"/>
      <c r="U26" s="21"/>
      <c r="V26" s="22" t="s">
        <v>32</v>
      </c>
      <c r="W26" s="22" t="s">
        <v>33</v>
      </c>
      <c r="X26" s="22" t="s">
        <v>32</v>
      </c>
      <c r="Y26" s="24"/>
      <c r="Z26" s="29"/>
    </row>
    <row r="27" spans="1:44" ht="15" customHeight="1" x14ac:dyDescent="0.4">
      <c r="A27" s="29"/>
      <c r="B27" s="15"/>
      <c r="C27" s="29" t="s">
        <v>10</v>
      </c>
      <c r="D27" s="173"/>
      <c r="E27" s="173"/>
      <c r="F27" s="173"/>
      <c r="G27" s="173"/>
      <c r="H27" s="173"/>
      <c r="I27" s="173"/>
      <c r="J27" s="173"/>
      <c r="K27" s="173"/>
      <c r="L27" s="173"/>
      <c r="M27" s="173"/>
      <c r="N27" s="173"/>
      <c r="O27" s="173"/>
      <c r="P27" s="173"/>
      <c r="Q27" s="173"/>
      <c r="R27" s="173"/>
      <c r="S27" s="173"/>
      <c r="T27" s="174"/>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73" t="s">
        <v>110</v>
      </c>
      <c r="E29" s="173"/>
      <c r="F29" s="173"/>
      <c r="G29" s="173"/>
      <c r="H29" s="173"/>
      <c r="I29" s="173"/>
      <c r="J29" s="173"/>
      <c r="K29" s="173"/>
      <c r="L29" s="173"/>
      <c r="M29" s="173"/>
      <c r="N29" s="173"/>
      <c r="O29" s="173"/>
      <c r="P29" s="173"/>
      <c r="Q29" s="173"/>
      <c r="R29" s="173"/>
      <c r="S29" s="173"/>
      <c r="T29" s="174"/>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73" t="s">
        <v>123</v>
      </c>
      <c r="D34" s="173"/>
      <c r="E34" s="173"/>
      <c r="F34" s="173"/>
      <c r="G34" s="173"/>
      <c r="H34" s="173"/>
      <c r="I34" s="173"/>
      <c r="J34" s="173"/>
      <c r="K34" s="173"/>
      <c r="L34" s="173"/>
      <c r="M34" s="173"/>
      <c r="N34" s="173"/>
      <c r="O34" s="173"/>
      <c r="P34" s="173"/>
      <c r="Q34" s="173"/>
      <c r="R34" s="173"/>
      <c r="S34" s="173"/>
      <c r="T34" s="174"/>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75"/>
      <c r="E36" s="176"/>
      <c r="F36" s="176"/>
      <c r="G36" s="176"/>
      <c r="H36" s="176"/>
      <c r="I36" s="176"/>
      <c r="J36" s="176"/>
      <c r="K36" s="177"/>
      <c r="L36" s="178" t="s">
        <v>12</v>
      </c>
      <c r="M36" s="157"/>
      <c r="N36" s="158"/>
      <c r="O36" s="178" t="s">
        <v>13</v>
      </c>
      <c r="P36" s="179"/>
      <c r="Q36" s="180"/>
      <c r="R36" s="33"/>
      <c r="S36" s="33"/>
      <c r="T36" s="33"/>
      <c r="U36" s="181"/>
      <c r="V36" s="182"/>
      <c r="W36" s="182"/>
      <c r="X36" s="182"/>
      <c r="Y36" s="183"/>
      <c r="Z36" s="29"/>
    </row>
    <row r="37" spans="1:26" ht="54.6" customHeight="1" x14ac:dyDescent="0.4">
      <c r="A37" s="29"/>
      <c r="B37" s="15"/>
      <c r="C37" s="34" t="s">
        <v>14</v>
      </c>
      <c r="D37" s="159" t="s">
        <v>53</v>
      </c>
      <c r="E37" s="159"/>
      <c r="F37" s="159"/>
      <c r="G37" s="159"/>
      <c r="H37" s="159"/>
      <c r="I37" s="159"/>
      <c r="J37" s="159"/>
      <c r="K37" s="159"/>
      <c r="L37" s="161" t="s">
        <v>16</v>
      </c>
      <c r="M37" s="162"/>
      <c r="N37" s="163"/>
      <c r="O37" s="160" t="s">
        <v>17</v>
      </c>
      <c r="P37" s="160"/>
      <c r="Q37" s="160"/>
      <c r="R37" s="6"/>
      <c r="S37" s="6"/>
      <c r="T37" s="6"/>
      <c r="U37" s="181" t="s">
        <v>87</v>
      </c>
      <c r="V37" s="182"/>
      <c r="W37" s="182"/>
      <c r="X37" s="182"/>
      <c r="Y37" s="183"/>
      <c r="Z37" s="29"/>
    </row>
    <row r="38" spans="1:26" ht="54.6" customHeight="1" x14ac:dyDescent="0.4">
      <c r="A38" s="29"/>
      <c r="B38" s="15"/>
      <c r="C38" s="34" t="s">
        <v>18</v>
      </c>
      <c r="D38" s="159" t="s">
        <v>94</v>
      </c>
      <c r="E38" s="159"/>
      <c r="F38" s="159"/>
      <c r="G38" s="159"/>
      <c r="H38" s="159"/>
      <c r="I38" s="159"/>
      <c r="J38" s="159"/>
      <c r="K38" s="159"/>
      <c r="L38" s="161" t="s">
        <v>16</v>
      </c>
      <c r="M38" s="162"/>
      <c r="N38" s="163"/>
      <c r="O38" s="164"/>
      <c r="P38" s="164"/>
      <c r="Q38" s="164"/>
      <c r="R38" s="35"/>
      <c r="S38" s="165" t="s">
        <v>101</v>
      </c>
      <c r="T38" s="166"/>
      <c r="U38" s="21"/>
      <c r="V38" s="22" t="s">
        <v>32</v>
      </c>
      <c r="W38" s="22" t="s">
        <v>33</v>
      </c>
      <c r="X38" s="22" t="s">
        <v>32</v>
      </c>
      <c r="Y38" s="24"/>
      <c r="Z38" s="29"/>
    </row>
    <row r="39" spans="1:26" ht="54.6" customHeight="1" x14ac:dyDescent="0.4">
      <c r="A39" s="29"/>
      <c r="B39" s="15"/>
      <c r="C39" s="34" t="s">
        <v>19</v>
      </c>
      <c r="D39" s="159" t="s">
        <v>95</v>
      </c>
      <c r="E39" s="159"/>
      <c r="F39" s="159"/>
      <c r="G39" s="159"/>
      <c r="H39" s="159"/>
      <c r="I39" s="159"/>
      <c r="J39" s="159"/>
      <c r="K39" s="159"/>
      <c r="L39" s="160" t="s">
        <v>16</v>
      </c>
      <c r="M39" s="160"/>
      <c r="N39" s="160"/>
      <c r="O39" s="164"/>
      <c r="P39" s="164"/>
      <c r="Q39" s="164"/>
      <c r="R39" s="35"/>
      <c r="S39" s="165" t="s">
        <v>102</v>
      </c>
      <c r="T39" s="166"/>
      <c r="U39" s="21"/>
      <c r="V39" s="22" t="s">
        <v>32</v>
      </c>
      <c r="W39" s="22" t="s">
        <v>33</v>
      </c>
      <c r="X39" s="22" t="s">
        <v>32</v>
      </c>
      <c r="Y39" s="24"/>
      <c r="Z39" s="29"/>
    </row>
    <row r="40" spans="1:26" ht="54" customHeight="1" x14ac:dyDescent="0.4">
      <c r="A40" s="29"/>
      <c r="B40" s="15"/>
      <c r="C40" s="34" t="s">
        <v>96</v>
      </c>
      <c r="D40" s="159" t="s">
        <v>54</v>
      </c>
      <c r="E40" s="159"/>
      <c r="F40" s="159"/>
      <c r="G40" s="159"/>
      <c r="H40" s="159"/>
      <c r="I40" s="159"/>
      <c r="J40" s="159"/>
      <c r="K40" s="159"/>
      <c r="L40" s="186"/>
      <c r="M40" s="186"/>
      <c r="N40" s="186"/>
      <c r="O40" s="160" t="s">
        <v>17</v>
      </c>
      <c r="P40" s="160"/>
      <c r="Q40" s="160"/>
      <c r="R40" s="36"/>
      <c r="S40" s="165" t="s">
        <v>103</v>
      </c>
      <c r="T40" s="166"/>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81" t="s">
        <v>87</v>
      </c>
      <c r="V42" s="182"/>
      <c r="W42" s="182"/>
      <c r="X42" s="182"/>
      <c r="Y42" s="183"/>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71" t="s">
        <v>56</v>
      </c>
      <c r="E44" s="171"/>
      <c r="F44" s="171"/>
      <c r="G44" s="171"/>
      <c r="H44" s="171"/>
      <c r="I44" s="171"/>
      <c r="J44" s="171"/>
      <c r="K44" s="171"/>
      <c r="L44" s="171"/>
      <c r="M44" s="171"/>
      <c r="N44" s="171"/>
      <c r="O44" s="171"/>
      <c r="P44" s="171"/>
      <c r="Q44" s="171"/>
      <c r="R44" s="171"/>
      <c r="S44" s="171"/>
      <c r="T44" s="172"/>
      <c r="U44" s="21"/>
      <c r="V44" s="22" t="s">
        <v>32</v>
      </c>
      <c r="W44" s="22" t="s">
        <v>33</v>
      </c>
      <c r="X44" s="22" t="s">
        <v>32</v>
      </c>
      <c r="Y44" s="24"/>
      <c r="Z44" s="29"/>
    </row>
    <row r="45" spans="1:26" ht="30" customHeight="1" x14ac:dyDescent="0.4">
      <c r="A45" s="29"/>
      <c r="B45" s="15"/>
      <c r="C45" s="39" t="s">
        <v>90</v>
      </c>
      <c r="D45" s="171" t="s">
        <v>124</v>
      </c>
      <c r="E45" s="171"/>
      <c r="F45" s="171"/>
      <c r="G45" s="171"/>
      <c r="H45" s="171"/>
      <c r="I45" s="171"/>
      <c r="J45" s="171"/>
      <c r="K45" s="171"/>
      <c r="L45" s="171"/>
      <c r="M45" s="171"/>
      <c r="N45" s="171"/>
      <c r="O45" s="171"/>
      <c r="P45" s="171"/>
      <c r="Q45" s="171"/>
      <c r="R45" s="171"/>
      <c r="S45" s="171"/>
      <c r="T45" s="172"/>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56" t="s">
        <v>22</v>
      </c>
      <c r="D47" s="157"/>
      <c r="E47" s="157"/>
      <c r="F47" s="157"/>
      <c r="G47" s="157"/>
      <c r="H47" s="158"/>
      <c r="I47" s="194" t="s">
        <v>17</v>
      </c>
      <c r="J47" s="195"/>
      <c r="K47" s="21"/>
      <c r="L47" s="156" t="s">
        <v>57</v>
      </c>
      <c r="M47" s="157"/>
      <c r="N47" s="157"/>
      <c r="O47" s="157"/>
      <c r="P47" s="157"/>
      <c r="Q47" s="158"/>
      <c r="R47" s="194" t="s">
        <v>16</v>
      </c>
      <c r="S47" s="199"/>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96"/>
      <c r="D49" s="197"/>
      <c r="E49" s="197"/>
      <c r="F49" s="197"/>
      <c r="G49" s="197"/>
      <c r="H49" s="197"/>
      <c r="I49" s="198"/>
      <c r="J49" s="167" t="s">
        <v>24</v>
      </c>
      <c r="K49" s="167"/>
      <c r="L49" s="167"/>
      <c r="M49" s="167"/>
      <c r="N49" s="167"/>
      <c r="O49" s="225" t="s">
        <v>25</v>
      </c>
      <c r="P49" s="226"/>
      <c r="Q49" s="227"/>
      <c r="R49" s="21"/>
      <c r="S49" s="52"/>
      <c r="T49" s="29"/>
      <c r="U49" s="21"/>
      <c r="V49" s="22"/>
      <c r="W49" s="22"/>
      <c r="X49" s="22"/>
      <c r="Y49" s="24"/>
      <c r="Z49" s="29"/>
    </row>
    <row r="50" spans="1:26" ht="22.5" customHeight="1" x14ac:dyDescent="0.4">
      <c r="A50" s="29"/>
      <c r="B50" s="15"/>
      <c r="C50" s="187" t="s">
        <v>58</v>
      </c>
      <c r="D50" s="188"/>
      <c r="E50" s="189"/>
      <c r="F50" s="159" t="s">
        <v>125</v>
      </c>
      <c r="G50" s="159"/>
      <c r="H50" s="159"/>
      <c r="I50" s="159"/>
      <c r="J50" s="194" t="s">
        <v>16</v>
      </c>
      <c r="K50" s="195"/>
      <c r="L50" s="195"/>
      <c r="M50" s="195"/>
      <c r="N50" s="199"/>
      <c r="O50" s="232" t="s">
        <v>16</v>
      </c>
      <c r="P50" s="233"/>
      <c r="Q50" s="234"/>
      <c r="R50" s="21"/>
      <c r="S50" s="52"/>
      <c r="T50" s="29"/>
      <c r="U50" s="21"/>
      <c r="V50" s="22"/>
      <c r="W50" s="22"/>
      <c r="X50" s="22"/>
      <c r="Y50" s="24"/>
      <c r="Z50" s="29"/>
    </row>
    <row r="51" spans="1:26" ht="22.5" customHeight="1" x14ac:dyDescent="0.4">
      <c r="A51" s="29"/>
      <c r="B51" s="15"/>
      <c r="C51" s="229"/>
      <c r="D51" s="230"/>
      <c r="E51" s="231"/>
      <c r="F51" s="228" t="s">
        <v>126</v>
      </c>
      <c r="G51" s="228"/>
      <c r="H51" s="228"/>
      <c r="I51" s="228"/>
      <c r="J51" s="160" t="s">
        <v>16</v>
      </c>
      <c r="K51" s="160"/>
      <c r="L51" s="160"/>
      <c r="M51" s="160"/>
      <c r="N51" s="160"/>
      <c r="O51" s="235"/>
      <c r="P51" s="236"/>
      <c r="Q51" s="236"/>
      <c r="R51" s="21"/>
      <c r="S51" s="52"/>
      <c r="T51" s="29"/>
      <c r="U51" s="21"/>
      <c r="V51" s="22"/>
      <c r="W51" s="22"/>
      <c r="X51" s="22"/>
      <c r="Y51" s="24"/>
      <c r="Z51" s="29"/>
    </row>
    <row r="52" spans="1:26" ht="22.5" customHeight="1" x14ac:dyDescent="0.4">
      <c r="A52" s="29"/>
      <c r="B52" s="15"/>
      <c r="C52" s="190"/>
      <c r="D52" s="191"/>
      <c r="E52" s="192"/>
      <c r="F52" s="228" t="s">
        <v>127</v>
      </c>
      <c r="G52" s="228"/>
      <c r="H52" s="228"/>
      <c r="I52" s="228"/>
      <c r="J52" s="160" t="s">
        <v>16</v>
      </c>
      <c r="K52" s="160"/>
      <c r="L52" s="160"/>
      <c r="M52" s="160"/>
      <c r="N52" s="160"/>
      <c r="O52" s="194" t="s">
        <v>16</v>
      </c>
      <c r="P52" s="195"/>
      <c r="Q52" s="195"/>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81" t="s">
        <v>87</v>
      </c>
      <c r="V54" s="182"/>
      <c r="W54" s="182"/>
      <c r="X54" s="182"/>
      <c r="Y54" s="183"/>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237" t="s">
        <v>128</v>
      </c>
      <c r="E56" s="237"/>
      <c r="F56" s="237"/>
      <c r="G56" s="237"/>
      <c r="H56" s="237"/>
      <c r="I56" s="237"/>
      <c r="J56" s="237"/>
      <c r="K56" s="237"/>
      <c r="L56" s="237"/>
      <c r="M56" s="237"/>
      <c r="N56" s="237"/>
      <c r="O56" s="237"/>
      <c r="P56" s="237"/>
      <c r="Q56" s="237"/>
      <c r="R56" s="237"/>
      <c r="S56" s="237"/>
      <c r="T56" s="172"/>
      <c r="U56" s="21"/>
      <c r="V56" s="23" t="s">
        <v>32</v>
      </c>
      <c r="W56" s="23" t="s">
        <v>33</v>
      </c>
      <c r="X56" s="23" t="s">
        <v>32</v>
      </c>
      <c r="Y56" s="24"/>
      <c r="Z56" s="29"/>
    </row>
    <row r="57" spans="1:26" ht="15" customHeight="1" x14ac:dyDescent="0.4">
      <c r="A57" s="29"/>
      <c r="B57" s="40"/>
      <c r="C57" s="55"/>
      <c r="D57" s="238"/>
      <c r="E57" s="238"/>
      <c r="F57" s="238"/>
      <c r="G57" s="238"/>
      <c r="H57" s="238"/>
      <c r="I57" s="238"/>
      <c r="J57" s="238"/>
      <c r="K57" s="238"/>
      <c r="L57" s="238"/>
      <c r="M57" s="238"/>
      <c r="N57" s="238"/>
      <c r="O57" s="238"/>
      <c r="P57" s="238"/>
      <c r="Q57" s="238"/>
      <c r="R57" s="238"/>
      <c r="S57" s="238"/>
      <c r="T57" s="239"/>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84" t="s">
        <v>129</v>
      </c>
      <c r="D60" s="184"/>
      <c r="E60" s="184"/>
      <c r="F60" s="184"/>
      <c r="G60" s="184"/>
      <c r="H60" s="184"/>
      <c r="I60" s="184"/>
      <c r="J60" s="184"/>
      <c r="K60" s="184"/>
      <c r="L60" s="184"/>
      <c r="M60" s="184"/>
      <c r="N60" s="184"/>
      <c r="O60" s="184"/>
      <c r="P60" s="184"/>
      <c r="Q60" s="184"/>
      <c r="R60" s="184"/>
      <c r="S60" s="184"/>
      <c r="T60" s="184"/>
      <c r="U60" s="184"/>
      <c r="V60" s="184"/>
      <c r="W60" s="184"/>
      <c r="X60" s="184"/>
      <c r="Y60" s="184"/>
      <c r="Z60" s="29"/>
    </row>
    <row r="61" spans="1:26" ht="30" customHeight="1" x14ac:dyDescent="0.4">
      <c r="A61" s="29"/>
      <c r="B61" s="37">
        <v>2</v>
      </c>
      <c r="C61" s="173" t="s">
        <v>130</v>
      </c>
      <c r="D61" s="173"/>
      <c r="E61" s="173"/>
      <c r="F61" s="173"/>
      <c r="G61" s="173"/>
      <c r="H61" s="173"/>
      <c r="I61" s="173"/>
      <c r="J61" s="173"/>
      <c r="K61" s="173"/>
      <c r="L61" s="173"/>
      <c r="M61" s="173"/>
      <c r="N61" s="173"/>
      <c r="O61" s="173"/>
      <c r="P61" s="173"/>
      <c r="Q61" s="173"/>
      <c r="R61" s="173"/>
      <c r="S61" s="173"/>
      <c r="T61" s="173"/>
      <c r="U61" s="173"/>
      <c r="V61" s="173"/>
      <c r="W61" s="173"/>
      <c r="X61" s="173"/>
      <c r="Y61" s="173"/>
      <c r="Z61" s="52"/>
    </row>
    <row r="62" spans="1:26" ht="15" customHeight="1" x14ac:dyDescent="0.4">
      <c r="A62" s="29"/>
      <c r="B62" s="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52"/>
    </row>
    <row r="63" spans="1:26" ht="15" customHeight="1" x14ac:dyDescent="0.4">
      <c r="A63" s="29"/>
      <c r="B63" s="37">
        <v>3</v>
      </c>
      <c r="C63" s="173" t="s">
        <v>131</v>
      </c>
      <c r="D63" s="173"/>
      <c r="E63" s="173"/>
      <c r="F63" s="173"/>
      <c r="G63" s="173"/>
      <c r="H63" s="173"/>
      <c r="I63" s="173"/>
      <c r="J63" s="173"/>
      <c r="K63" s="173"/>
      <c r="L63" s="173"/>
      <c r="M63" s="173"/>
      <c r="N63" s="173"/>
      <c r="O63" s="173"/>
      <c r="P63" s="173"/>
      <c r="Q63" s="173"/>
      <c r="R63" s="173"/>
      <c r="S63" s="173"/>
      <c r="T63" s="173"/>
      <c r="U63" s="173"/>
      <c r="V63" s="173"/>
      <c r="W63" s="173"/>
      <c r="X63" s="173"/>
      <c r="Y63" s="173"/>
      <c r="Z63" s="5"/>
    </row>
    <row r="67" spans="5:5" x14ac:dyDescent="0.4">
      <c r="E67" s="2" t="s">
        <v>60</v>
      </c>
    </row>
  </sheetData>
  <mergeCells count="63">
    <mergeCell ref="D16:T17"/>
    <mergeCell ref="D29:T29"/>
    <mergeCell ref="D13:T14"/>
    <mergeCell ref="C34:T34"/>
    <mergeCell ref="Q2:Y2"/>
    <mergeCell ref="B4:Y4"/>
    <mergeCell ref="U11:Y11"/>
    <mergeCell ref="G8:Y8"/>
    <mergeCell ref="B8:F8"/>
    <mergeCell ref="G7:Y7"/>
    <mergeCell ref="B7:F7"/>
    <mergeCell ref="G6:Y6"/>
    <mergeCell ref="B6:F6"/>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U42:Y42"/>
    <mergeCell ref="O37:Q37"/>
    <mergeCell ref="U37:Y37"/>
    <mergeCell ref="D39:K39"/>
    <mergeCell ref="L39:N39"/>
    <mergeCell ref="O39:Q39"/>
    <mergeCell ref="S39:T39"/>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D40:K40"/>
    <mergeCell ref="L40:N40"/>
    <mergeCell ref="C49:I49"/>
    <mergeCell ref="J49:N49"/>
    <mergeCell ref="O49:Q49"/>
    <mergeCell ref="D44:T44"/>
    <mergeCell ref="D45:T45"/>
    <mergeCell ref="C47:H47"/>
    <mergeCell ref="I47:J47"/>
    <mergeCell ref="L47:Q47"/>
    <mergeCell ref="R47:S47"/>
    <mergeCell ref="O40:Q40"/>
    <mergeCell ref="S40:T40"/>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C444D-2D48-4DFB-A88B-AF9DFB9608C1}">
  <sheetPr>
    <pageSetUpPr fitToPage="1"/>
  </sheetPr>
  <dimension ref="A1:R49"/>
  <sheetViews>
    <sheetView view="pageBreakPreview" topLeftCell="A16" zoomScale="80" zoomScaleNormal="90" zoomScaleSheetLayoutView="80" workbookViewId="0">
      <selection sqref="A1:Q1"/>
    </sheetView>
  </sheetViews>
  <sheetFormatPr defaultColWidth="8.125" defaultRowHeight="22.5" customHeight="1" x14ac:dyDescent="0.4"/>
  <cols>
    <col min="1" max="1" width="9.375" style="104" customWidth="1"/>
    <col min="2" max="2" width="13.625" style="104" customWidth="1"/>
    <col min="3" max="13" width="7.25" style="104" customWidth="1"/>
    <col min="14" max="14" width="8" style="104" customWidth="1"/>
    <col min="15" max="15" width="2.625" style="104" customWidth="1"/>
    <col min="16" max="16" width="20.125" style="104" customWidth="1"/>
    <col min="17" max="17" width="10.25" style="104" customWidth="1"/>
    <col min="18" max="256" width="8.125" style="104"/>
    <col min="257" max="257" width="9.375" style="104" customWidth="1"/>
    <col min="258" max="258" width="13.625" style="104" customWidth="1"/>
    <col min="259" max="269" width="7.25" style="104" customWidth="1"/>
    <col min="270" max="270" width="8" style="104" customWidth="1"/>
    <col min="271" max="271" width="2.625" style="104" customWidth="1"/>
    <col min="272" max="272" width="20.125" style="104" customWidth="1"/>
    <col min="273" max="273" width="10.25" style="104" customWidth="1"/>
    <col min="274" max="512" width="8.125" style="104"/>
    <col min="513" max="513" width="9.375" style="104" customWidth="1"/>
    <col min="514" max="514" width="13.625" style="104" customWidth="1"/>
    <col min="515" max="525" width="7.25" style="104" customWidth="1"/>
    <col min="526" max="526" width="8" style="104" customWidth="1"/>
    <col min="527" max="527" width="2.625" style="104" customWidth="1"/>
    <col min="528" max="528" width="20.125" style="104" customWidth="1"/>
    <col min="529" max="529" width="10.25" style="104" customWidth="1"/>
    <col min="530" max="768" width="8.125" style="104"/>
    <col min="769" max="769" width="9.375" style="104" customWidth="1"/>
    <col min="770" max="770" width="13.625" style="104" customWidth="1"/>
    <col min="771" max="781" width="7.25" style="104" customWidth="1"/>
    <col min="782" max="782" width="8" style="104" customWidth="1"/>
    <col min="783" max="783" width="2.625" style="104" customWidth="1"/>
    <col min="784" max="784" width="20.125" style="104" customWidth="1"/>
    <col min="785" max="785" width="10.25" style="104" customWidth="1"/>
    <col min="786" max="1024" width="8.125" style="104"/>
    <col min="1025" max="1025" width="9.375" style="104" customWidth="1"/>
    <col min="1026" max="1026" width="13.625" style="104" customWidth="1"/>
    <col min="1027" max="1037" width="7.25" style="104" customWidth="1"/>
    <col min="1038" max="1038" width="8" style="104" customWidth="1"/>
    <col min="1039" max="1039" width="2.625" style="104" customWidth="1"/>
    <col min="1040" max="1040" width="20.125" style="104" customWidth="1"/>
    <col min="1041" max="1041" width="10.25" style="104" customWidth="1"/>
    <col min="1042" max="1280" width="8.125" style="104"/>
    <col min="1281" max="1281" width="9.375" style="104" customWidth="1"/>
    <col min="1282" max="1282" width="13.625" style="104" customWidth="1"/>
    <col min="1283" max="1293" width="7.25" style="104" customWidth="1"/>
    <col min="1294" max="1294" width="8" style="104" customWidth="1"/>
    <col min="1295" max="1295" width="2.625" style="104" customWidth="1"/>
    <col min="1296" max="1296" width="20.125" style="104" customWidth="1"/>
    <col min="1297" max="1297" width="10.25" style="104" customWidth="1"/>
    <col min="1298" max="1536" width="8.125" style="104"/>
    <col min="1537" max="1537" width="9.375" style="104" customWidth="1"/>
    <col min="1538" max="1538" width="13.625" style="104" customWidth="1"/>
    <col min="1539" max="1549" width="7.25" style="104" customWidth="1"/>
    <col min="1550" max="1550" width="8" style="104" customWidth="1"/>
    <col min="1551" max="1551" width="2.625" style="104" customWidth="1"/>
    <col min="1552" max="1552" width="20.125" style="104" customWidth="1"/>
    <col min="1553" max="1553" width="10.25" style="104" customWidth="1"/>
    <col min="1554" max="1792" width="8.125" style="104"/>
    <col min="1793" max="1793" width="9.375" style="104" customWidth="1"/>
    <col min="1794" max="1794" width="13.625" style="104" customWidth="1"/>
    <col min="1795" max="1805" width="7.25" style="104" customWidth="1"/>
    <col min="1806" max="1806" width="8" style="104" customWidth="1"/>
    <col min="1807" max="1807" width="2.625" style="104" customWidth="1"/>
    <col min="1808" max="1808" width="20.125" style="104" customWidth="1"/>
    <col min="1809" max="1809" width="10.25" style="104" customWidth="1"/>
    <col min="1810" max="2048" width="8.125" style="104"/>
    <col min="2049" max="2049" width="9.375" style="104" customWidth="1"/>
    <col min="2050" max="2050" width="13.625" style="104" customWidth="1"/>
    <col min="2051" max="2061" width="7.25" style="104" customWidth="1"/>
    <col min="2062" max="2062" width="8" style="104" customWidth="1"/>
    <col min="2063" max="2063" width="2.625" style="104" customWidth="1"/>
    <col min="2064" max="2064" width="20.125" style="104" customWidth="1"/>
    <col min="2065" max="2065" width="10.25" style="104" customWidth="1"/>
    <col min="2066" max="2304" width="8.125" style="104"/>
    <col min="2305" max="2305" width="9.375" style="104" customWidth="1"/>
    <col min="2306" max="2306" width="13.625" style="104" customWidth="1"/>
    <col min="2307" max="2317" width="7.25" style="104" customWidth="1"/>
    <col min="2318" max="2318" width="8" style="104" customWidth="1"/>
    <col min="2319" max="2319" width="2.625" style="104" customWidth="1"/>
    <col min="2320" max="2320" width="20.125" style="104" customWidth="1"/>
    <col min="2321" max="2321" width="10.25" style="104" customWidth="1"/>
    <col min="2322" max="2560" width="8.125" style="104"/>
    <col min="2561" max="2561" width="9.375" style="104" customWidth="1"/>
    <col min="2562" max="2562" width="13.625" style="104" customWidth="1"/>
    <col min="2563" max="2573" width="7.25" style="104" customWidth="1"/>
    <col min="2574" max="2574" width="8" style="104" customWidth="1"/>
    <col min="2575" max="2575" width="2.625" style="104" customWidth="1"/>
    <col min="2576" max="2576" width="20.125" style="104" customWidth="1"/>
    <col min="2577" max="2577" width="10.25" style="104" customWidth="1"/>
    <col min="2578" max="2816" width="8.125" style="104"/>
    <col min="2817" max="2817" width="9.375" style="104" customWidth="1"/>
    <col min="2818" max="2818" width="13.625" style="104" customWidth="1"/>
    <col min="2819" max="2829" width="7.25" style="104" customWidth="1"/>
    <col min="2830" max="2830" width="8" style="104" customWidth="1"/>
    <col min="2831" max="2831" width="2.625" style="104" customWidth="1"/>
    <col min="2832" max="2832" width="20.125" style="104" customWidth="1"/>
    <col min="2833" max="2833" width="10.25" style="104" customWidth="1"/>
    <col min="2834" max="3072" width="8.125" style="104"/>
    <col min="3073" max="3073" width="9.375" style="104" customWidth="1"/>
    <col min="3074" max="3074" width="13.625" style="104" customWidth="1"/>
    <col min="3075" max="3085" width="7.25" style="104" customWidth="1"/>
    <col min="3086" max="3086" width="8" style="104" customWidth="1"/>
    <col min="3087" max="3087" width="2.625" style="104" customWidth="1"/>
    <col min="3088" max="3088" width="20.125" style="104" customWidth="1"/>
    <col min="3089" max="3089" width="10.25" style="104" customWidth="1"/>
    <col min="3090" max="3328" width="8.125" style="104"/>
    <col min="3329" max="3329" width="9.375" style="104" customWidth="1"/>
    <col min="3330" max="3330" width="13.625" style="104" customWidth="1"/>
    <col min="3331" max="3341" width="7.25" style="104" customWidth="1"/>
    <col min="3342" max="3342" width="8" style="104" customWidth="1"/>
    <col min="3343" max="3343" width="2.625" style="104" customWidth="1"/>
    <col min="3344" max="3344" width="20.125" style="104" customWidth="1"/>
    <col min="3345" max="3345" width="10.25" style="104" customWidth="1"/>
    <col min="3346" max="3584" width="8.125" style="104"/>
    <col min="3585" max="3585" width="9.375" style="104" customWidth="1"/>
    <col min="3586" max="3586" width="13.625" style="104" customWidth="1"/>
    <col min="3587" max="3597" width="7.25" style="104" customWidth="1"/>
    <col min="3598" max="3598" width="8" style="104" customWidth="1"/>
    <col min="3599" max="3599" width="2.625" style="104" customWidth="1"/>
    <col min="3600" max="3600" width="20.125" style="104" customWidth="1"/>
    <col min="3601" max="3601" width="10.25" style="104" customWidth="1"/>
    <col min="3602" max="3840" width="8.125" style="104"/>
    <col min="3841" max="3841" width="9.375" style="104" customWidth="1"/>
    <col min="3842" max="3842" width="13.625" style="104" customWidth="1"/>
    <col min="3843" max="3853" width="7.25" style="104" customWidth="1"/>
    <col min="3854" max="3854" width="8" style="104" customWidth="1"/>
    <col min="3855" max="3855" width="2.625" style="104" customWidth="1"/>
    <col min="3856" max="3856" width="20.125" style="104" customWidth="1"/>
    <col min="3857" max="3857" width="10.25" style="104" customWidth="1"/>
    <col min="3858" max="4096" width="8.125" style="104"/>
    <col min="4097" max="4097" width="9.375" style="104" customWidth="1"/>
    <col min="4098" max="4098" width="13.625" style="104" customWidth="1"/>
    <col min="4099" max="4109" width="7.25" style="104" customWidth="1"/>
    <col min="4110" max="4110" width="8" style="104" customWidth="1"/>
    <col min="4111" max="4111" width="2.625" style="104" customWidth="1"/>
    <col min="4112" max="4112" width="20.125" style="104" customWidth="1"/>
    <col min="4113" max="4113" width="10.25" style="104" customWidth="1"/>
    <col min="4114" max="4352" width="8.125" style="104"/>
    <col min="4353" max="4353" width="9.375" style="104" customWidth="1"/>
    <col min="4354" max="4354" width="13.625" style="104" customWidth="1"/>
    <col min="4355" max="4365" width="7.25" style="104" customWidth="1"/>
    <col min="4366" max="4366" width="8" style="104" customWidth="1"/>
    <col min="4367" max="4367" width="2.625" style="104" customWidth="1"/>
    <col min="4368" max="4368" width="20.125" style="104" customWidth="1"/>
    <col min="4369" max="4369" width="10.25" style="104" customWidth="1"/>
    <col min="4370" max="4608" width="8.125" style="104"/>
    <col min="4609" max="4609" width="9.375" style="104" customWidth="1"/>
    <col min="4610" max="4610" width="13.625" style="104" customWidth="1"/>
    <col min="4611" max="4621" width="7.25" style="104" customWidth="1"/>
    <col min="4622" max="4622" width="8" style="104" customWidth="1"/>
    <col min="4623" max="4623" width="2.625" style="104" customWidth="1"/>
    <col min="4624" max="4624" width="20.125" style="104" customWidth="1"/>
    <col min="4625" max="4625" width="10.25" style="104" customWidth="1"/>
    <col min="4626" max="4864" width="8.125" style="104"/>
    <col min="4865" max="4865" width="9.375" style="104" customWidth="1"/>
    <col min="4866" max="4866" width="13.625" style="104" customWidth="1"/>
    <col min="4867" max="4877" width="7.25" style="104" customWidth="1"/>
    <col min="4878" max="4878" width="8" style="104" customWidth="1"/>
    <col min="4879" max="4879" width="2.625" style="104" customWidth="1"/>
    <col min="4880" max="4880" width="20.125" style="104" customWidth="1"/>
    <col min="4881" max="4881" width="10.25" style="104" customWidth="1"/>
    <col min="4882" max="5120" width="8.125" style="104"/>
    <col min="5121" max="5121" width="9.375" style="104" customWidth="1"/>
    <col min="5122" max="5122" width="13.625" style="104" customWidth="1"/>
    <col min="5123" max="5133" width="7.25" style="104" customWidth="1"/>
    <col min="5134" max="5134" width="8" style="104" customWidth="1"/>
    <col min="5135" max="5135" width="2.625" style="104" customWidth="1"/>
    <col min="5136" max="5136" width="20.125" style="104" customWidth="1"/>
    <col min="5137" max="5137" width="10.25" style="104" customWidth="1"/>
    <col min="5138" max="5376" width="8.125" style="104"/>
    <col min="5377" max="5377" width="9.375" style="104" customWidth="1"/>
    <col min="5378" max="5378" width="13.625" style="104" customWidth="1"/>
    <col min="5379" max="5389" width="7.25" style="104" customWidth="1"/>
    <col min="5390" max="5390" width="8" style="104" customWidth="1"/>
    <col min="5391" max="5391" width="2.625" style="104" customWidth="1"/>
    <col min="5392" max="5392" width="20.125" style="104" customWidth="1"/>
    <col min="5393" max="5393" width="10.25" style="104" customWidth="1"/>
    <col min="5394" max="5632" width="8.125" style="104"/>
    <col min="5633" max="5633" width="9.375" style="104" customWidth="1"/>
    <col min="5634" max="5634" width="13.625" style="104" customWidth="1"/>
    <col min="5635" max="5645" width="7.25" style="104" customWidth="1"/>
    <col min="5646" max="5646" width="8" style="104" customWidth="1"/>
    <col min="5647" max="5647" width="2.625" style="104" customWidth="1"/>
    <col min="5648" max="5648" width="20.125" style="104" customWidth="1"/>
    <col min="5649" max="5649" width="10.25" style="104" customWidth="1"/>
    <col min="5650" max="5888" width="8.125" style="104"/>
    <col min="5889" max="5889" width="9.375" style="104" customWidth="1"/>
    <col min="5890" max="5890" width="13.625" style="104" customWidth="1"/>
    <col min="5891" max="5901" width="7.25" style="104" customWidth="1"/>
    <col min="5902" max="5902" width="8" style="104" customWidth="1"/>
    <col min="5903" max="5903" width="2.625" style="104" customWidth="1"/>
    <col min="5904" max="5904" width="20.125" style="104" customWidth="1"/>
    <col min="5905" max="5905" width="10.25" style="104" customWidth="1"/>
    <col min="5906" max="6144" width="8.125" style="104"/>
    <col min="6145" max="6145" width="9.375" style="104" customWidth="1"/>
    <col min="6146" max="6146" width="13.625" style="104" customWidth="1"/>
    <col min="6147" max="6157" width="7.25" style="104" customWidth="1"/>
    <col min="6158" max="6158" width="8" style="104" customWidth="1"/>
    <col min="6159" max="6159" width="2.625" style="104" customWidth="1"/>
    <col min="6160" max="6160" width="20.125" style="104" customWidth="1"/>
    <col min="6161" max="6161" width="10.25" style="104" customWidth="1"/>
    <col min="6162" max="6400" width="8.125" style="104"/>
    <col min="6401" max="6401" width="9.375" style="104" customWidth="1"/>
    <col min="6402" max="6402" width="13.625" style="104" customWidth="1"/>
    <col min="6403" max="6413" width="7.25" style="104" customWidth="1"/>
    <col min="6414" max="6414" width="8" style="104" customWidth="1"/>
    <col min="6415" max="6415" width="2.625" style="104" customWidth="1"/>
    <col min="6416" max="6416" width="20.125" style="104" customWidth="1"/>
    <col min="6417" max="6417" width="10.25" style="104" customWidth="1"/>
    <col min="6418" max="6656" width="8.125" style="104"/>
    <col min="6657" max="6657" width="9.375" style="104" customWidth="1"/>
    <col min="6658" max="6658" width="13.625" style="104" customWidth="1"/>
    <col min="6659" max="6669" width="7.25" style="104" customWidth="1"/>
    <col min="6670" max="6670" width="8" style="104" customWidth="1"/>
    <col min="6671" max="6671" width="2.625" style="104" customWidth="1"/>
    <col min="6672" max="6672" width="20.125" style="104" customWidth="1"/>
    <col min="6673" max="6673" width="10.25" style="104" customWidth="1"/>
    <col min="6674" max="6912" width="8.125" style="104"/>
    <col min="6913" max="6913" width="9.375" style="104" customWidth="1"/>
    <col min="6914" max="6914" width="13.625" style="104" customWidth="1"/>
    <col min="6915" max="6925" width="7.25" style="104" customWidth="1"/>
    <col min="6926" max="6926" width="8" style="104" customWidth="1"/>
    <col min="6927" max="6927" width="2.625" style="104" customWidth="1"/>
    <col min="6928" max="6928" width="20.125" style="104" customWidth="1"/>
    <col min="6929" max="6929" width="10.25" style="104" customWidth="1"/>
    <col min="6930" max="7168" width="8.125" style="104"/>
    <col min="7169" max="7169" width="9.375" style="104" customWidth="1"/>
    <col min="7170" max="7170" width="13.625" style="104" customWidth="1"/>
    <col min="7171" max="7181" width="7.25" style="104" customWidth="1"/>
    <col min="7182" max="7182" width="8" style="104" customWidth="1"/>
    <col min="7183" max="7183" width="2.625" style="104" customWidth="1"/>
    <col min="7184" max="7184" width="20.125" style="104" customWidth="1"/>
    <col min="7185" max="7185" width="10.25" style="104" customWidth="1"/>
    <col min="7186" max="7424" width="8.125" style="104"/>
    <col min="7425" max="7425" width="9.375" style="104" customWidth="1"/>
    <col min="7426" max="7426" width="13.625" style="104" customWidth="1"/>
    <col min="7427" max="7437" width="7.25" style="104" customWidth="1"/>
    <col min="7438" max="7438" width="8" style="104" customWidth="1"/>
    <col min="7439" max="7439" width="2.625" style="104" customWidth="1"/>
    <col min="7440" max="7440" width="20.125" style="104" customWidth="1"/>
    <col min="7441" max="7441" width="10.25" style="104" customWidth="1"/>
    <col min="7442" max="7680" width="8.125" style="104"/>
    <col min="7681" max="7681" width="9.375" style="104" customWidth="1"/>
    <col min="7682" max="7682" width="13.625" style="104" customWidth="1"/>
    <col min="7683" max="7693" width="7.25" style="104" customWidth="1"/>
    <col min="7694" max="7694" width="8" style="104" customWidth="1"/>
    <col min="7695" max="7695" width="2.625" style="104" customWidth="1"/>
    <col min="7696" max="7696" width="20.125" style="104" customWidth="1"/>
    <col min="7697" max="7697" width="10.25" style="104" customWidth="1"/>
    <col min="7698" max="7936" width="8.125" style="104"/>
    <col min="7937" max="7937" width="9.375" style="104" customWidth="1"/>
    <col min="7938" max="7938" width="13.625" style="104" customWidth="1"/>
    <col min="7939" max="7949" width="7.25" style="104" customWidth="1"/>
    <col min="7950" max="7950" width="8" style="104" customWidth="1"/>
    <col min="7951" max="7951" width="2.625" style="104" customWidth="1"/>
    <col min="7952" max="7952" width="20.125" style="104" customWidth="1"/>
    <col min="7953" max="7953" width="10.25" style="104" customWidth="1"/>
    <col min="7954" max="8192" width="8.125" style="104"/>
    <col min="8193" max="8193" width="9.375" style="104" customWidth="1"/>
    <col min="8194" max="8194" width="13.625" style="104" customWidth="1"/>
    <col min="8195" max="8205" width="7.25" style="104" customWidth="1"/>
    <col min="8206" max="8206" width="8" style="104" customWidth="1"/>
    <col min="8207" max="8207" width="2.625" style="104" customWidth="1"/>
    <col min="8208" max="8208" width="20.125" style="104" customWidth="1"/>
    <col min="8209" max="8209" width="10.25" style="104" customWidth="1"/>
    <col min="8210" max="8448" width="8.125" style="104"/>
    <col min="8449" max="8449" width="9.375" style="104" customWidth="1"/>
    <col min="8450" max="8450" width="13.625" style="104" customWidth="1"/>
    <col min="8451" max="8461" width="7.25" style="104" customWidth="1"/>
    <col min="8462" max="8462" width="8" style="104" customWidth="1"/>
    <col min="8463" max="8463" width="2.625" style="104" customWidth="1"/>
    <col min="8464" max="8464" width="20.125" style="104" customWidth="1"/>
    <col min="8465" max="8465" width="10.25" style="104" customWidth="1"/>
    <col min="8466" max="8704" width="8.125" style="104"/>
    <col min="8705" max="8705" width="9.375" style="104" customWidth="1"/>
    <col min="8706" max="8706" width="13.625" style="104" customWidth="1"/>
    <col min="8707" max="8717" width="7.25" style="104" customWidth="1"/>
    <col min="8718" max="8718" width="8" style="104" customWidth="1"/>
    <col min="8719" max="8719" width="2.625" style="104" customWidth="1"/>
    <col min="8720" max="8720" width="20.125" style="104" customWidth="1"/>
    <col min="8721" max="8721" width="10.25" style="104" customWidth="1"/>
    <col min="8722" max="8960" width="8.125" style="104"/>
    <col min="8961" max="8961" width="9.375" style="104" customWidth="1"/>
    <col min="8962" max="8962" width="13.625" style="104" customWidth="1"/>
    <col min="8963" max="8973" width="7.25" style="104" customWidth="1"/>
    <col min="8974" max="8974" width="8" style="104" customWidth="1"/>
    <col min="8975" max="8975" width="2.625" style="104" customWidth="1"/>
    <col min="8976" max="8976" width="20.125" style="104" customWidth="1"/>
    <col min="8977" max="8977" width="10.25" style="104" customWidth="1"/>
    <col min="8978" max="9216" width="8.125" style="104"/>
    <col min="9217" max="9217" width="9.375" style="104" customWidth="1"/>
    <col min="9218" max="9218" width="13.625" style="104" customWidth="1"/>
    <col min="9219" max="9229" width="7.25" style="104" customWidth="1"/>
    <col min="9230" max="9230" width="8" style="104" customWidth="1"/>
    <col min="9231" max="9231" width="2.625" style="104" customWidth="1"/>
    <col min="9232" max="9232" width="20.125" style="104" customWidth="1"/>
    <col min="9233" max="9233" width="10.25" style="104" customWidth="1"/>
    <col min="9234" max="9472" width="8.125" style="104"/>
    <col min="9473" max="9473" width="9.375" style="104" customWidth="1"/>
    <col min="9474" max="9474" width="13.625" style="104" customWidth="1"/>
    <col min="9475" max="9485" width="7.25" style="104" customWidth="1"/>
    <col min="9486" max="9486" width="8" style="104" customWidth="1"/>
    <col min="9487" max="9487" width="2.625" style="104" customWidth="1"/>
    <col min="9488" max="9488" width="20.125" style="104" customWidth="1"/>
    <col min="9489" max="9489" width="10.25" style="104" customWidth="1"/>
    <col min="9490" max="9728" width="8.125" style="104"/>
    <col min="9729" max="9729" width="9.375" style="104" customWidth="1"/>
    <col min="9730" max="9730" width="13.625" style="104" customWidth="1"/>
    <col min="9731" max="9741" width="7.25" style="104" customWidth="1"/>
    <col min="9742" max="9742" width="8" style="104" customWidth="1"/>
    <col min="9743" max="9743" width="2.625" style="104" customWidth="1"/>
    <col min="9744" max="9744" width="20.125" style="104" customWidth="1"/>
    <col min="9745" max="9745" width="10.25" style="104" customWidth="1"/>
    <col min="9746" max="9984" width="8.125" style="104"/>
    <col min="9985" max="9985" width="9.375" style="104" customWidth="1"/>
    <col min="9986" max="9986" width="13.625" style="104" customWidth="1"/>
    <col min="9987" max="9997" width="7.25" style="104" customWidth="1"/>
    <col min="9998" max="9998" width="8" style="104" customWidth="1"/>
    <col min="9999" max="9999" width="2.625" style="104" customWidth="1"/>
    <col min="10000" max="10000" width="20.125" style="104" customWidth="1"/>
    <col min="10001" max="10001" width="10.25" style="104" customWidth="1"/>
    <col min="10002" max="10240" width="8.125" style="104"/>
    <col min="10241" max="10241" width="9.375" style="104" customWidth="1"/>
    <col min="10242" max="10242" width="13.625" style="104" customWidth="1"/>
    <col min="10243" max="10253" width="7.25" style="104" customWidth="1"/>
    <col min="10254" max="10254" width="8" style="104" customWidth="1"/>
    <col min="10255" max="10255" width="2.625" style="104" customWidth="1"/>
    <col min="10256" max="10256" width="20.125" style="104" customWidth="1"/>
    <col min="10257" max="10257" width="10.25" style="104" customWidth="1"/>
    <col min="10258" max="10496" width="8.125" style="104"/>
    <col min="10497" max="10497" width="9.375" style="104" customWidth="1"/>
    <col min="10498" max="10498" width="13.625" style="104" customWidth="1"/>
    <col min="10499" max="10509" width="7.25" style="104" customWidth="1"/>
    <col min="10510" max="10510" width="8" style="104" customWidth="1"/>
    <col min="10511" max="10511" width="2.625" style="104" customWidth="1"/>
    <col min="10512" max="10512" width="20.125" style="104" customWidth="1"/>
    <col min="10513" max="10513" width="10.25" style="104" customWidth="1"/>
    <col min="10514" max="10752" width="8.125" style="104"/>
    <col min="10753" max="10753" width="9.375" style="104" customWidth="1"/>
    <col min="10754" max="10754" width="13.625" style="104" customWidth="1"/>
    <col min="10755" max="10765" width="7.25" style="104" customWidth="1"/>
    <col min="10766" max="10766" width="8" style="104" customWidth="1"/>
    <col min="10767" max="10767" width="2.625" style="104" customWidth="1"/>
    <col min="10768" max="10768" width="20.125" style="104" customWidth="1"/>
    <col min="10769" max="10769" width="10.25" style="104" customWidth="1"/>
    <col min="10770" max="11008" width="8.125" style="104"/>
    <col min="11009" max="11009" width="9.375" style="104" customWidth="1"/>
    <col min="11010" max="11010" width="13.625" style="104" customWidth="1"/>
    <col min="11011" max="11021" width="7.25" style="104" customWidth="1"/>
    <col min="11022" max="11022" width="8" style="104" customWidth="1"/>
    <col min="11023" max="11023" width="2.625" style="104" customWidth="1"/>
    <col min="11024" max="11024" width="20.125" style="104" customWidth="1"/>
    <col min="11025" max="11025" width="10.25" style="104" customWidth="1"/>
    <col min="11026" max="11264" width="8.125" style="104"/>
    <col min="11265" max="11265" width="9.375" style="104" customWidth="1"/>
    <col min="11266" max="11266" width="13.625" style="104" customWidth="1"/>
    <col min="11267" max="11277" width="7.25" style="104" customWidth="1"/>
    <col min="11278" max="11278" width="8" style="104" customWidth="1"/>
    <col min="11279" max="11279" width="2.625" style="104" customWidth="1"/>
    <col min="11280" max="11280" width="20.125" style="104" customWidth="1"/>
    <col min="11281" max="11281" width="10.25" style="104" customWidth="1"/>
    <col min="11282" max="11520" width="8.125" style="104"/>
    <col min="11521" max="11521" width="9.375" style="104" customWidth="1"/>
    <col min="11522" max="11522" width="13.625" style="104" customWidth="1"/>
    <col min="11523" max="11533" width="7.25" style="104" customWidth="1"/>
    <col min="11534" max="11534" width="8" style="104" customWidth="1"/>
    <col min="11535" max="11535" width="2.625" style="104" customWidth="1"/>
    <col min="11536" max="11536" width="20.125" style="104" customWidth="1"/>
    <col min="11537" max="11537" width="10.25" style="104" customWidth="1"/>
    <col min="11538" max="11776" width="8.125" style="104"/>
    <col min="11777" max="11777" width="9.375" style="104" customWidth="1"/>
    <col min="11778" max="11778" width="13.625" style="104" customWidth="1"/>
    <col min="11779" max="11789" width="7.25" style="104" customWidth="1"/>
    <col min="11790" max="11790" width="8" style="104" customWidth="1"/>
    <col min="11791" max="11791" width="2.625" style="104" customWidth="1"/>
    <col min="11792" max="11792" width="20.125" style="104" customWidth="1"/>
    <col min="11793" max="11793" width="10.25" style="104" customWidth="1"/>
    <col min="11794" max="12032" width="8.125" style="104"/>
    <col min="12033" max="12033" width="9.375" style="104" customWidth="1"/>
    <col min="12034" max="12034" width="13.625" style="104" customWidth="1"/>
    <col min="12035" max="12045" width="7.25" style="104" customWidth="1"/>
    <col min="12046" max="12046" width="8" style="104" customWidth="1"/>
    <col min="12047" max="12047" width="2.625" style="104" customWidth="1"/>
    <col min="12048" max="12048" width="20.125" style="104" customWidth="1"/>
    <col min="12049" max="12049" width="10.25" style="104" customWidth="1"/>
    <col min="12050" max="12288" width="8.125" style="104"/>
    <col min="12289" max="12289" width="9.375" style="104" customWidth="1"/>
    <col min="12290" max="12290" width="13.625" style="104" customWidth="1"/>
    <col min="12291" max="12301" width="7.25" style="104" customWidth="1"/>
    <col min="12302" max="12302" width="8" style="104" customWidth="1"/>
    <col min="12303" max="12303" width="2.625" style="104" customWidth="1"/>
    <col min="12304" max="12304" width="20.125" style="104" customWidth="1"/>
    <col min="12305" max="12305" width="10.25" style="104" customWidth="1"/>
    <col min="12306" max="12544" width="8.125" style="104"/>
    <col min="12545" max="12545" width="9.375" style="104" customWidth="1"/>
    <col min="12546" max="12546" width="13.625" style="104" customWidth="1"/>
    <col min="12547" max="12557" width="7.25" style="104" customWidth="1"/>
    <col min="12558" max="12558" width="8" style="104" customWidth="1"/>
    <col min="12559" max="12559" width="2.625" style="104" customWidth="1"/>
    <col min="12560" max="12560" width="20.125" style="104" customWidth="1"/>
    <col min="12561" max="12561" width="10.25" style="104" customWidth="1"/>
    <col min="12562" max="12800" width="8.125" style="104"/>
    <col min="12801" max="12801" width="9.375" style="104" customWidth="1"/>
    <col min="12802" max="12802" width="13.625" style="104" customWidth="1"/>
    <col min="12803" max="12813" width="7.25" style="104" customWidth="1"/>
    <col min="12814" max="12814" width="8" style="104" customWidth="1"/>
    <col min="12815" max="12815" width="2.625" style="104" customWidth="1"/>
    <col min="12816" max="12816" width="20.125" style="104" customWidth="1"/>
    <col min="12817" max="12817" width="10.25" style="104" customWidth="1"/>
    <col min="12818" max="13056" width="8.125" style="104"/>
    <col min="13057" max="13057" width="9.375" style="104" customWidth="1"/>
    <col min="13058" max="13058" width="13.625" style="104" customWidth="1"/>
    <col min="13059" max="13069" width="7.25" style="104" customWidth="1"/>
    <col min="13070" max="13070" width="8" style="104" customWidth="1"/>
    <col min="13071" max="13071" width="2.625" style="104" customWidth="1"/>
    <col min="13072" max="13072" width="20.125" style="104" customWidth="1"/>
    <col min="13073" max="13073" width="10.25" style="104" customWidth="1"/>
    <col min="13074" max="13312" width="8.125" style="104"/>
    <col min="13313" max="13313" width="9.375" style="104" customWidth="1"/>
    <col min="13314" max="13314" width="13.625" style="104" customWidth="1"/>
    <col min="13315" max="13325" width="7.25" style="104" customWidth="1"/>
    <col min="13326" max="13326" width="8" style="104" customWidth="1"/>
    <col min="13327" max="13327" width="2.625" style="104" customWidth="1"/>
    <col min="13328" max="13328" width="20.125" style="104" customWidth="1"/>
    <col min="13329" max="13329" width="10.25" style="104" customWidth="1"/>
    <col min="13330" max="13568" width="8.125" style="104"/>
    <col min="13569" max="13569" width="9.375" style="104" customWidth="1"/>
    <col min="13570" max="13570" width="13.625" style="104" customWidth="1"/>
    <col min="13571" max="13581" width="7.25" style="104" customWidth="1"/>
    <col min="13582" max="13582" width="8" style="104" customWidth="1"/>
    <col min="13583" max="13583" width="2.625" style="104" customWidth="1"/>
    <col min="13584" max="13584" width="20.125" style="104" customWidth="1"/>
    <col min="13585" max="13585" width="10.25" style="104" customWidth="1"/>
    <col min="13586" max="13824" width="8.125" style="104"/>
    <col min="13825" max="13825" width="9.375" style="104" customWidth="1"/>
    <col min="13826" max="13826" width="13.625" style="104" customWidth="1"/>
    <col min="13827" max="13837" width="7.25" style="104" customWidth="1"/>
    <col min="13838" max="13838" width="8" style="104" customWidth="1"/>
    <col min="13839" max="13839" width="2.625" style="104" customWidth="1"/>
    <col min="13840" max="13840" width="20.125" style="104" customWidth="1"/>
    <col min="13841" max="13841" width="10.25" style="104" customWidth="1"/>
    <col min="13842" max="14080" width="8.125" style="104"/>
    <col min="14081" max="14081" width="9.375" style="104" customWidth="1"/>
    <col min="14082" max="14082" width="13.625" style="104" customWidth="1"/>
    <col min="14083" max="14093" width="7.25" style="104" customWidth="1"/>
    <col min="14094" max="14094" width="8" style="104" customWidth="1"/>
    <col min="14095" max="14095" width="2.625" style="104" customWidth="1"/>
    <col min="14096" max="14096" width="20.125" style="104" customWidth="1"/>
    <col min="14097" max="14097" width="10.25" style="104" customWidth="1"/>
    <col min="14098" max="14336" width="8.125" style="104"/>
    <col min="14337" max="14337" width="9.375" style="104" customWidth="1"/>
    <col min="14338" max="14338" width="13.625" style="104" customWidth="1"/>
    <col min="14339" max="14349" width="7.25" style="104" customWidth="1"/>
    <col min="14350" max="14350" width="8" style="104" customWidth="1"/>
    <col min="14351" max="14351" width="2.625" style="104" customWidth="1"/>
    <col min="14352" max="14352" width="20.125" style="104" customWidth="1"/>
    <col min="14353" max="14353" width="10.25" style="104" customWidth="1"/>
    <col min="14354" max="14592" width="8.125" style="104"/>
    <col min="14593" max="14593" width="9.375" style="104" customWidth="1"/>
    <col min="14594" max="14594" width="13.625" style="104" customWidth="1"/>
    <col min="14595" max="14605" width="7.25" style="104" customWidth="1"/>
    <col min="14606" max="14606" width="8" style="104" customWidth="1"/>
    <col min="14607" max="14607" width="2.625" style="104" customWidth="1"/>
    <col min="14608" max="14608" width="20.125" style="104" customWidth="1"/>
    <col min="14609" max="14609" width="10.25" style="104" customWidth="1"/>
    <col min="14610" max="14848" width="8.125" style="104"/>
    <col min="14849" max="14849" width="9.375" style="104" customWidth="1"/>
    <col min="14850" max="14850" width="13.625" style="104" customWidth="1"/>
    <col min="14851" max="14861" width="7.25" style="104" customWidth="1"/>
    <col min="14862" max="14862" width="8" style="104" customWidth="1"/>
    <col min="14863" max="14863" width="2.625" style="104" customWidth="1"/>
    <col min="14864" max="14864" width="20.125" style="104" customWidth="1"/>
    <col min="14865" max="14865" width="10.25" style="104" customWidth="1"/>
    <col min="14866" max="15104" width="8.125" style="104"/>
    <col min="15105" max="15105" width="9.375" style="104" customWidth="1"/>
    <col min="15106" max="15106" width="13.625" style="104" customWidth="1"/>
    <col min="15107" max="15117" width="7.25" style="104" customWidth="1"/>
    <col min="15118" max="15118" width="8" style="104" customWidth="1"/>
    <col min="15119" max="15119" width="2.625" style="104" customWidth="1"/>
    <col min="15120" max="15120" width="20.125" style="104" customWidth="1"/>
    <col min="15121" max="15121" width="10.25" style="104" customWidth="1"/>
    <col min="15122" max="15360" width="8.125" style="104"/>
    <col min="15361" max="15361" width="9.375" style="104" customWidth="1"/>
    <col min="15362" max="15362" width="13.625" style="104" customWidth="1"/>
    <col min="15363" max="15373" width="7.25" style="104" customWidth="1"/>
    <col min="15374" max="15374" width="8" style="104" customWidth="1"/>
    <col min="15375" max="15375" width="2.625" style="104" customWidth="1"/>
    <col min="15376" max="15376" width="20.125" style="104" customWidth="1"/>
    <col min="15377" max="15377" width="10.25" style="104" customWidth="1"/>
    <col min="15378" max="15616" width="8.125" style="104"/>
    <col min="15617" max="15617" width="9.375" style="104" customWidth="1"/>
    <col min="15618" max="15618" width="13.625" style="104" customWidth="1"/>
    <col min="15619" max="15629" width="7.25" style="104" customWidth="1"/>
    <col min="15630" max="15630" width="8" style="104" customWidth="1"/>
    <col min="15631" max="15631" width="2.625" style="104" customWidth="1"/>
    <col min="15632" max="15632" width="20.125" style="104" customWidth="1"/>
    <col min="15633" max="15633" width="10.25" style="104" customWidth="1"/>
    <col min="15634" max="15872" width="8.125" style="104"/>
    <col min="15873" max="15873" width="9.375" style="104" customWidth="1"/>
    <col min="15874" max="15874" width="13.625" style="104" customWidth="1"/>
    <col min="15875" max="15885" width="7.25" style="104" customWidth="1"/>
    <col min="15886" max="15886" width="8" style="104" customWidth="1"/>
    <col min="15887" max="15887" width="2.625" style="104" customWidth="1"/>
    <col min="15888" max="15888" width="20.125" style="104" customWidth="1"/>
    <col min="15889" max="15889" width="10.25" style="104" customWidth="1"/>
    <col min="15890" max="16128" width="8.125" style="104"/>
    <col min="16129" max="16129" width="9.375" style="104" customWidth="1"/>
    <col min="16130" max="16130" width="13.625" style="104" customWidth="1"/>
    <col min="16131" max="16141" width="7.25" style="104" customWidth="1"/>
    <col min="16142" max="16142" width="8" style="104" customWidth="1"/>
    <col min="16143" max="16143" width="2.625" style="104" customWidth="1"/>
    <col min="16144" max="16144" width="20.125" style="104" customWidth="1"/>
    <col min="16145" max="16145" width="10.25" style="104" customWidth="1"/>
    <col min="16146" max="16384" width="8.125" style="104"/>
  </cols>
  <sheetData>
    <row r="1" spans="1:17" ht="28.5" customHeight="1" x14ac:dyDescent="0.4">
      <c r="A1" s="221" t="s">
        <v>206</v>
      </c>
      <c r="B1" s="221"/>
      <c r="C1" s="221"/>
      <c r="D1" s="221"/>
      <c r="E1" s="221"/>
      <c r="F1" s="221"/>
      <c r="G1" s="221"/>
      <c r="H1" s="221"/>
      <c r="I1" s="221"/>
      <c r="J1" s="221"/>
      <c r="K1" s="221"/>
      <c r="L1" s="221"/>
      <c r="M1" s="221"/>
      <c r="N1" s="221"/>
      <c r="O1" s="221"/>
      <c r="P1" s="221"/>
      <c r="Q1" s="221"/>
    </row>
    <row r="2" spans="1:17" ht="22.5" customHeight="1" x14ac:dyDescent="0.4">
      <c r="A2" s="105"/>
      <c r="B2" s="105"/>
      <c r="C2" s="105"/>
      <c r="D2" s="105"/>
      <c r="E2" s="105"/>
      <c r="F2" s="105"/>
      <c r="G2" s="105"/>
      <c r="H2" s="105"/>
      <c r="I2" s="105"/>
      <c r="J2" s="105"/>
      <c r="K2" s="105"/>
      <c r="L2" s="105"/>
      <c r="M2" s="105"/>
      <c r="N2" s="106"/>
      <c r="O2" s="106"/>
      <c r="P2" s="106"/>
    </row>
    <row r="3" spans="1:17" ht="22.5" customHeight="1" x14ac:dyDescent="0.4">
      <c r="G3" s="107"/>
      <c r="H3" s="107"/>
      <c r="I3" s="107"/>
      <c r="J3" s="108" t="s">
        <v>163</v>
      </c>
      <c r="K3" s="109"/>
      <c r="L3" s="110" t="s">
        <v>164</v>
      </c>
      <c r="M3" s="111"/>
      <c r="N3" s="111"/>
      <c r="O3" s="111"/>
      <c r="P3" s="111"/>
    </row>
    <row r="4" spans="1:17" ht="12" customHeight="1" x14ac:dyDescent="0.4">
      <c r="G4" s="107"/>
      <c r="H4" s="107"/>
      <c r="I4" s="107"/>
      <c r="J4" s="108"/>
      <c r="K4" s="112"/>
      <c r="L4" s="110"/>
      <c r="M4" s="111"/>
      <c r="N4" s="111"/>
      <c r="O4" s="111"/>
      <c r="P4" s="111"/>
    </row>
    <row r="5" spans="1:17" s="115" customFormat="1" ht="22.5" customHeight="1" x14ac:dyDescent="0.4">
      <c r="A5" s="113" t="s">
        <v>165</v>
      </c>
      <c r="B5" s="114"/>
      <c r="C5" s="114"/>
      <c r="D5" s="114"/>
      <c r="E5" s="114"/>
      <c r="F5" s="114"/>
      <c r="G5" s="114"/>
      <c r="H5" s="114"/>
      <c r="I5" s="114"/>
      <c r="J5" s="114"/>
      <c r="K5" s="114"/>
      <c r="L5" s="114"/>
      <c r="M5" s="114"/>
      <c r="N5" s="114"/>
      <c r="O5" s="114"/>
      <c r="P5" s="114"/>
    </row>
    <row r="6" spans="1:17" ht="21.75" customHeight="1" x14ac:dyDescent="0.4">
      <c r="A6" s="116" t="s">
        <v>207</v>
      </c>
      <c r="B6" s="107"/>
      <c r="C6" s="107"/>
      <c r="D6" s="107"/>
      <c r="E6" s="107"/>
      <c r="F6" s="107"/>
      <c r="G6" s="107"/>
      <c r="H6" s="107"/>
      <c r="I6" s="107"/>
      <c r="J6" s="107"/>
      <c r="K6" s="107"/>
      <c r="L6" s="107"/>
      <c r="M6" s="107"/>
      <c r="N6" s="107"/>
      <c r="O6" s="107"/>
      <c r="P6" s="107"/>
    </row>
    <row r="7" spans="1:17" ht="41.25" customHeight="1" thickBot="1" x14ac:dyDescent="0.45">
      <c r="D7" s="222" t="s">
        <v>208</v>
      </c>
      <c r="E7" s="222"/>
      <c r="F7" s="222"/>
      <c r="G7" s="222"/>
      <c r="H7" s="222"/>
      <c r="I7" s="222"/>
      <c r="J7" s="222"/>
      <c r="K7" s="222"/>
      <c r="L7" s="222"/>
      <c r="M7" s="222"/>
    </row>
    <row r="8" spans="1:17" ht="22.5" customHeight="1" thickBot="1" x14ac:dyDescent="0.45">
      <c r="A8" s="223" t="s">
        <v>168</v>
      </c>
      <c r="B8" s="223"/>
      <c r="C8" s="117"/>
      <c r="D8" s="118"/>
      <c r="E8" s="118"/>
      <c r="F8" s="118"/>
      <c r="G8" s="118"/>
      <c r="H8" s="118"/>
      <c r="I8" s="118"/>
      <c r="J8" s="118"/>
      <c r="K8" s="118"/>
      <c r="L8" s="118"/>
      <c r="M8" s="119"/>
      <c r="N8" s="224" t="s">
        <v>209</v>
      </c>
      <c r="O8" s="120"/>
    </row>
    <row r="9" spans="1:17" ht="27" customHeight="1" x14ac:dyDescent="0.4">
      <c r="A9" s="212" t="s">
        <v>170</v>
      </c>
      <c r="B9" s="212"/>
      <c r="C9" s="121"/>
      <c r="D9" s="121"/>
      <c r="E9" s="121"/>
      <c r="F9" s="121"/>
      <c r="G9" s="121"/>
      <c r="H9" s="121"/>
      <c r="I9" s="121"/>
      <c r="J9" s="121"/>
      <c r="K9" s="121"/>
      <c r="L9" s="121"/>
      <c r="M9" s="121"/>
      <c r="N9" s="224"/>
      <c r="O9" s="120"/>
    </row>
    <row r="10" spans="1:17" ht="42" customHeight="1" x14ac:dyDescent="0.4">
      <c r="A10" s="213" t="s">
        <v>171</v>
      </c>
      <c r="B10" s="213"/>
      <c r="C10" s="122"/>
      <c r="D10" s="122"/>
      <c r="E10" s="122"/>
      <c r="F10" s="122"/>
      <c r="G10" s="122"/>
      <c r="H10" s="122"/>
      <c r="I10" s="122"/>
      <c r="J10" s="122"/>
      <c r="K10" s="122"/>
      <c r="L10" s="122"/>
      <c r="M10" s="122"/>
      <c r="N10" s="224"/>
      <c r="O10" s="120"/>
      <c r="P10" s="123">
        <f>COUNTA(C8:M8)</f>
        <v>0</v>
      </c>
    </row>
    <row r="11" spans="1:17" ht="27" customHeight="1" x14ac:dyDescent="0.4">
      <c r="A11" s="212" t="s">
        <v>172</v>
      </c>
      <c r="B11" s="212"/>
      <c r="C11" s="122"/>
      <c r="D11" s="122"/>
      <c r="E11" s="122"/>
      <c r="F11" s="122"/>
      <c r="G11" s="122"/>
      <c r="H11" s="122"/>
      <c r="I11" s="122"/>
      <c r="J11" s="122"/>
      <c r="K11" s="122"/>
      <c r="L11" s="122"/>
      <c r="M11" s="122"/>
      <c r="N11" s="224"/>
      <c r="O11" s="207" t="s">
        <v>173</v>
      </c>
      <c r="P11" s="207"/>
    </row>
    <row r="12" spans="1:17" ht="22.5" customHeight="1" x14ac:dyDescent="0.4">
      <c r="A12" s="206" t="s">
        <v>174</v>
      </c>
      <c r="B12" s="206"/>
      <c r="C12" s="124">
        <f t="shared" ref="C12:M12" si="0">SUM(C9:C11)</f>
        <v>0</v>
      </c>
      <c r="D12" s="124">
        <f t="shared" si="0"/>
        <v>0</v>
      </c>
      <c r="E12" s="124">
        <f t="shared" si="0"/>
        <v>0</v>
      </c>
      <c r="F12" s="124">
        <f t="shared" si="0"/>
        <v>0</v>
      </c>
      <c r="G12" s="124">
        <f t="shared" si="0"/>
        <v>0</v>
      </c>
      <c r="H12" s="124">
        <f t="shared" si="0"/>
        <v>0</v>
      </c>
      <c r="I12" s="124">
        <f t="shared" si="0"/>
        <v>0</v>
      </c>
      <c r="J12" s="124">
        <f t="shared" si="0"/>
        <v>0</v>
      </c>
      <c r="K12" s="124">
        <f t="shared" si="0"/>
        <v>0</v>
      </c>
      <c r="L12" s="124">
        <f t="shared" si="0"/>
        <v>0</v>
      </c>
      <c r="M12" s="124">
        <f t="shared" si="0"/>
        <v>0</v>
      </c>
      <c r="N12" s="125">
        <f>SUM(C12:M12)</f>
        <v>0</v>
      </c>
      <c r="O12" s="214" t="e">
        <f>N12/P10</f>
        <v>#DIV/0!</v>
      </c>
      <c r="P12" s="214"/>
    </row>
    <row r="13" spans="1:17" ht="22.5" customHeight="1" thickBot="1" x14ac:dyDescent="0.45">
      <c r="A13" s="218"/>
      <c r="B13" s="218"/>
      <c r="C13" s="218"/>
      <c r="D13" s="218"/>
      <c r="E13" s="218"/>
      <c r="F13" s="218"/>
      <c r="G13" s="218"/>
      <c r="H13" s="218"/>
      <c r="I13" s="218"/>
      <c r="J13" s="218"/>
      <c r="K13" s="218"/>
      <c r="L13" s="218"/>
      <c r="M13" s="218"/>
      <c r="N13" s="126"/>
      <c r="O13" s="219" t="s">
        <v>175</v>
      </c>
      <c r="P13" s="219"/>
    </row>
    <row r="14" spans="1:17" ht="27.75" customHeight="1" thickTop="1" x14ac:dyDescent="0.4">
      <c r="A14" s="220" t="s">
        <v>176</v>
      </c>
      <c r="B14" s="220"/>
      <c r="C14" s="127"/>
      <c r="D14" s="127"/>
      <c r="E14" s="127"/>
      <c r="F14" s="127"/>
      <c r="G14" s="127"/>
      <c r="H14" s="127"/>
      <c r="I14" s="127"/>
      <c r="J14" s="127"/>
      <c r="K14" s="127"/>
      <c r="L14" s="127"/>
      <c r="M14" s="127"/>
      <c r="N14" s="128">
        <f>SUM(C14:M14)</f>
        <v>0</v>
      </c>
      <c r="O14" s="214" t="e">
        <f>N14/P10</f>
        <v>#DIV/0!</v>
      </c>
      <c r="P14" s="214"/>
    </row>
    <row r="16" spans="1:17" ht="22.5" customHeight="1" x14ac:dyDescent="0.4">
      <c r="A16" s="206" t="s">
        <v>177</v>
      </c>
      <c r="B16" s="206"/>
      <c r="C16" s="208" t="e">
        <f>TRUNC(O12/O14,2)</f>
        <v>#DIV/0!</v>
      </c>
      <c r="D16" s="208"/>
      <c r="E16" s="208"/>
      <c r="F16" s="208"/>
      <c r="G16" s="208"/>
      <c r="H16" s="208"/>
      <c r="I16" s="208"/>
      <c r="J16" s="129" t="s">
        <v>210</v>
      </c>
      <c r="K16" s="130"/>
      <c r="L16" s="130"/>
      <c r="M16" s="110"/>
      <c r="N16" s="126"/>
      <c r="O16" s="126"/>
    </row>
    <row r="18" spans="1:16" ht="22.5" customHeight="1" x14ac:dyDescent="0.4">
      <c r="A18" s="116" t="s">
        <v>179</v>
      </c>
    </row>
    <row r="19" spans="1:16" ht="22.5" customHeight="1" x14ac:dyDescent="0.4">
      <c r="A19" s="206" t="s">
        <v>180</v>
      </c>
      <c r="B19" s="206"/>
      <c r="C19" s="131">
        <f t="shared" ref="C19:M20" si="1">C8</f>
        <v>0</v>
      </c>
      <c r="D19" s="131">
        <f t="shared" si="1"/>
        <v>0</v>
      </c>
      <c r="E19" s="131">
        <f t="shared" si="1"/>
        <v>0</v>
      </c>
      <c r="F19" s="131">
        <f t="shared" si="1"/>
        <v>0</v>
      </c>
      <c r="G19" s="131">
        <f t="shared" si="1"/>
        <v>0</v>
      </c>
      <c r="H19" s="131">
        <f t="shared" si="1"/>
        <v>0</v>
      </c>
      <c r="I19" s="131">
        <f t="shared" si="1"/>
        <v>0</v>
      </c>
      <c r="J19" s="131">
        <f t="shared" si="1"/>
        <v>0</v>
      </c>
      <c r="K19" s="131">
        <f t="shared" si="1"/>
        <v>0</v>
      </c>
      <c r="L19" s="131">
        <f t="shared" si="1"/>
        <v>0</v>
      </c>
      <c r="M19" s="131">
        <f t="shared" si="1"/>
        <v>0</v>
      </c>
      <c r="N19" s="132" t="s">
        <v>174</v>
      </c>
      <c r="O19" s="206" t="s">
        <v>173</v>
      </c>
      <c r="P19" s="206"/>
    </row>
    <row r="20" spans="1:16" ht="22.5" customHeight="1" x14ac:dyDescent="0.4">
      <c r="A20" s="212" t="s">
        <v>170</v>
      </c>
      <c r="B20" s="212"/>
      <c r="C20" s="124">
        <f t="shared" si="1"/>
        <v>0</v>
      </c>
      <c r="D20" s="124">
        <f t="shared" si="1"/>
        <v>0</v>
      </c>
      <c r="E20" s="124">
        <f t="shared" si="1"/>
        <v>0</v>
      </c>
      <c r="F20" s="124">
        <f t="shared" si="1"/>
        <v>0</v>
      </c>
      <c r="G20" s="124">
        <f t="shared" si="1"/>
        <v>0</v>
      </c>
      <c r="H20" s="124">
        <f t="shared" si="1"/>
        <v>0</v>
      </c>
      <c r="I20" s="124">
        <f t="shared" si="1"/>
        <v>0</v>
      </c>
      <c r="J20" s="124">
        <f t="shared" si="1"/>
        <v>0</v>
      </c>
      <c r="K20" s="124">
        <f t="shared" si="1"/>
        <v>0</v>
      </c>
      <c r="L20" s="124">
        <f t="shared" si="1"/>
        <v>0</v>
      </c>
      <c r="M20" s="124">
        <f t="shared" si="1"/>
        <v>0</v>
      </c>
      <c r="N20" s="133">
        <f>SUM(C20:M20)</f>
        <v>0</v>
      </c>
      <c r="O20" s="217" t="e">
        <f>N20/P10</f>
        <v>#DIV/0!</v>
      </c>
      <c r="P20" s="217"/>
    </row>
    <row r="21" spans="1:16" ht="22.5" customHeight="1" x14ac:dyDescent="0.4">
      <c r="A21" s="215"/>
      <c r="B21" s="215"/>
      <c r="C21" s="215"/>
      <c r="D21" s="215"/>
      <c r="E21" s="215"/>
      <c r="F21" s="215"/>
      <c r="G21" s="215"/>
      <c r="H21" s="215"/>
      <c r="I21" s="215"/>
      <c r="J21" s="215"/>
      <c r="K21" s="215"/>
      <c r="L21" s="215"/>
      <c r="M21" s="215"/>
      <c r="N21" s="134"/>
      <c r="O21" s="134"/>
      <c r="P21" s="126"/>
    </row>
    <row r="22" spans="1:16" ht="22.5" customHeight="1" x14ac:dyDescent="0.4">
      <c r="A22" s="206" t="s">
        <v>177</v>
      </c>
      <c r="B22" s="206"/>
      <c r="C22" s="208" t="e">
        <f>TRUNC(O20/O14,2)</f>
        <v>#DIV/0!</v>
      </c>
      <c r="D22" s="208"/>
      <c r="E22" s="208"/>
      <c r="F22" s="208"/>
      <c r="G22" s="208"/>
      <c r="H22" s="208"/>
      <c r="I22" s="208"/>
      <c r="J22" s="129" t="s">
        <v>211</v>
      </c>
      <c r="K22" s="130"/>
      <c r="L22" s="130"/>
      <c r="M22" s="110"/>
      <c r="N22" s="126"/>
      <c r="O22" s="126"/>
    </row>
    <row r="23" spans="1:16" ht="9.75" customHeight="1" thickBot="1" x14ac:dyDescent="0.45"/>
    <row r="24" spans="1:16" ht="22.5" customHeight="1" thickBot="1" x14ac:dyDescent="0.45">
      <c r="I24" s="209" t="e">
        <f>IF(I25&lt;30,"不適合","適合")</f>
        <v>#DIV/0!</v>
      </c>
      <c r="J24" s="209"/>
      <c r="K24" s="209"/>
    </row>
    <row r="25" spans="1:16" ht="22.5" customHeight="1" thickBot="1" x14ac:dyDescent="0.45">
      <c r="B25" s="136" t="e">
        <f>C22</f>
        <v>#DIV/0!</v>
      </c>
      <c r="C25" s="126" t="s">
        <v>182</v>
      </c>
      <c r="D25" s="208" t="e">
        <f>C16</f>
        <v>#DIV/0!</v>
      </c>
      <c r="E25" s="208"/>
      <c r="F25" s="126"/>
      <c r="G25" s="126" t="s">
        <v>183</v>
      </c>
      <c r="H25" s="126"/>
      <c r="I25" s="216" t="e">
        <f>ROUNDDOWN(B25/D25,4)*100</f>
        <v>#DIV/0!</v>
      </c>
      <c r="J25" s="216"/>
      <c r="K25" s="137" t="s">
        <v>184</v>
      </c>
      <c r="L25" s="138" t="s">
        <v>212</v>
      </c>
      <c r="M25" s="126"/>
      <c r="N25" s="139"/>
      <c r="O25" s="139"/>
    </row>
    <row r="26" spans="1:16" ht="22.5" customHeight="1" x14ac:dyDescent="0.4">
      <c r="B26" s="107"/>
      <c r="C26" s="107"/>
      <c r="D26" s="107"/>
      <c r="E26" s="107"/>
      <c r="F26" s="107"/>
      <c r="G26" s="107"/>
      <c r="H26" s="107"/>
      <c r="I26" s="107"/>
      <c r="J26" s="107"/>
      <c r="K26" s="107"/>
      <c r="L26" s="107"/>
      <c r="M26" s="107"/>
      <c r="N26" s="107"/>
      <c r="O26" s="107"/>
      <c r="P26" s="107"/>
    </row>
    <row r="27" spans="1:16" ht="22.5" customHeight="1" x14ac:dyDescent="0.4">
      <c r="A27" s="116" t="s">
        <v>186</v>
      </c>
    </row>
    <row r="28" spans="1:16" ht="22.5" customHeight="1" x14ac:dyDescent="0.4">
      <c r="A28" s="206" t="s">
        <v>180</v>
      </c>
      <c r="B28" s="206"/>
      <c r="C28" s="131">
        <f t="shared" ref="C28:M28" si="2">C8</f>
        <v>0</v>
      </c>
      <c r="D28" s="131">
        <f t="shared" si="2"/>
        <v>0</v>
      </c>
      <c r="E28" s="131">
        <f t="shared" si="2"/>
        <v>0</v>
      </c>
      <c r="F28" s="131">
        <f t="shared" si="2"/>
        <v>0</v>
      </c>
      <c r="G28" s="131">
        <f t="shared" si="2"/>
        <v>0</v>
      </c>
      <c r="H28" s="131">
        <f t="shared" si="2"/>
        <v>0</v>
      </c>
      <c r="I28" s="131">
        <f t="shared" si="2"/>
        <v>0</v>
      </c>
      <c r="J28" s="131">
        <f t="shared" si="2"/>
        <v>0</v>
      </c>
      <c r="K28" s="131">
        <f t="shared" si="2"/>
        <v>0</v>
      </c>
      <c r="L28" s="131">
        <f t="shared" si="2"/>
        <v>0</v>
      </c>
      <c r="M28" s="131">
        <f t="shared" si="2"/>
        <v>0</v>
      </c>
      <c r="N28" s="207" t="s">
        <v>174</v>
      </c>
      <c r="O28" s="140"/>
    </row>
    <row r="29" spans="1:16" ht="28.5" customHeight="1" x14ac:dyDescent="0.4">
      <c r="A29" s="212" t="s">
        <v>170</v>
      </c>
      <c r="B29" s="212"/>
      <c r="C29" s="124">
        <f t="shared" ref="C29:M29" si="3">C20</f>
        <v>0</v>
      </c>
      <c r="D29" s="124">
        <f t="shared" si="3"/>
        <v>0</v>
      </c>
      <c r="E29" s="124">
        <f t="shared" si="3"/>
        <v>0</v>
      </c>
      <c r="F29" s="124">
        <f t="shared" si="3"/>
        <v>0</v>
      </c>
      <c r="G29" s="124">
        <f t="shared" si="3"/>
        <v>0</v>
      </c>
      <c r="H29" s="124">
        <f t="shared" si="3"/>
        <v>0</v>
      </c>
      <c r="I29" s="124">
        <f t="shared" si="3"/>
        <v>0</v>
      </c>
      <c r="J29" s="124">
        <f t="shared" si="3"/>
        <v>0</v>
      </c>
      <c r="K29" s="124">
        <f t="shared" si="3"/>
        <v>0</v>
      </c>
      <c r="L29" s="124">
        <f t="shared" si="3"/>
        <v>0</v>
      </c>
      <c r="M29" s="124">
        <f t="shared" si="3"/>
        <v>0</v>
      </c>
      <c r="N29" s="207"/>
      <c r="O29" s="140"/>
    </row>
    <row r="30" spans="1:16" ht="44.25" customHeight="1" x14ac:dyDescent="0.4">
      <c r="A30" s="213" t="s">
        <v>171</v>
      </c>
      <c r="B30" s="213"/>
      <c r="C30" s="124">
        <f t="shared" ref="C30:M30" si="4">C10</f>
        <v>0</v>
      </c>
      <c r="D30" s="124">
        <f t="shared" si="4"/>
        <v>0</v>
      </c>
      <c r="E30" s="124">
        <f t="shared" si="4"/>
        <v>0</v>
      </c>
      <c r="F30" s="124">
        <f t="shared" si="4"/>
        <v>0</v>
      </c>
      <c r="G30" s="124">
        <f t="shared" si="4"/>
        <v>0</v>
      </c>
      <c r="H30" s="124">
        <f t="shared" si="4"/>
        <v>0</v>
      </c>
      <c r="I30" s="124">
        <f t="shared" si="4"/>
        <v>0</v>
      </c>
      <c r="J30" s="124">
        <f t="shared" si="4"/>
        <v>0</v>
      </c>
      <c r="K30" s="124">
        <f t="shared" si="4"/>
        <v>0</v>
      </c>
      <c r="L30" s="124">
        <f t="shared" si="4"/>
        <v>0</v>
      </c>
      <c r="M30" s="124">
        <f t="shared" si="4"/>
        <v>0</v>
      </c>
      <c r="N30" s="207"/>
      <c r="O30" s="207" t="s">
        <v>173</v>
      </c>
      <c r="P30" s="207"/>
    </row>
    <row r="31" spans="1:16" ht="30.75" customHeight="1" x14ac:dyDescent="0.4">
      <c r="A31" s="206" t="s">
        <v>174</v>
      </c>
      <c r="B31" s="206"/>
      <c r="C31" s="124">
        <f t="shared" ref="C31:M31" si="5">SUM(C29:C30)</f>
        <v>0</v>
      </c>
      <c r="D31" s="124">
        <f t="shared" si="5"/>
        <v>0</v>
      </c>
      <c r="E31" s="124">
        <f t="shared" si="5"/>
        <v>0</v>
      </c>
      <c r="F31" s="124">
        <f t="shared" si="5"/>
        <v>0</v>
      </c>
      <c r="G31" s="124">
        <f t="shared" si="5"/>
        <v>0</v>
      </c>
      <c r="H31" s="124">
        <f t="shared" si="5"/>
        <v>0</v>
      </c>
      <c r="I31" s="124">
        <f t="shared" si="5"/>
        <v>0</v>
      </c>
      <c r="J31" s="124">
        <f t="shared" si="5"/>
        <v>0</v>
      </c>
      <c r="K31" s="124">
        <f t="shared" si="5"/>
        <v>0</v>
      </c>
      <c r="L31" s="124">
        <f t="shared" si="5"/>
        <v>0</v>
      </c>
      <c r="M31" s="124">
        <f t="shared" si="5"/>
        <v>0</v>
      </c>
      <c r="N31" s="133">
        <f>SUM(C31:M31)</f>
        <v>0</v>
      </c>
      <c r="O31" s="214" t="e">
        <f>N31/P10</f>
        <v>#DIV/0!</v>
      </c>
      <c r="P31" s="214"/>
    </row>
    <row r="33" spans="1:18" ht="22.5" customHeight="1" x14ac:dyDescent="0.4">
      <c r="A33" s="206" t="s">
        <v>177</v>
      </c>
      <c r="B33" s="206"/>
      <c r="C33" s="208" t="e">
        <f>O31/O14</f>
        <v>#DIV/0!</v>
      </c>
      <c r="D33" s="208"/>
      <c r="E33" s="208"/>
      <c r="F33" s="208"/>
      <c r="G33" s="208"/>
      <c r="H33" s="208"/>
      <c r="I33" s="208"/>
      <c r="J33" s="129" t="s">
        <v>213</v>
      </c>
      <c r="K33" s="130"/>
      <c r="L33" s="130"/>
      <c r="M33" s="110"/>
      <c r="N33" s="126"/>
      <c r="O33" s="126"/>
    </row>
    <row r="34" spans="1:18" ht="12" customHeight="1" thickBot="1" x14ac:dyDescent="0.45"/>
    <row r="35" spans="1:18" ht="22.5" customHeight="1" thickBot="1" x14ac:dyDescent="0.45">
      <c r="I35" s="209" t="e">
        <f>IF(I36&lt;50,"不適合","適合")</f>
        <v>#DIV/0!</v>
      </c>
      <c r="J35" s="209"/>
      <c r="K35" s="209"/>
    </row>
    <row r="36" spans="1:18" ht="22.5" customHeight="1" thickBot="1" x14ac:dyDescent="0.45">
      <c r="B36" s="136" t="e">
        <f>C33</f>
        <v>#DIV/0!</v>
      </c>
      <c r="C36" s="126" t="s">
        <v>182</v>
      </c>
      <c r="D36" s="208" t="e">
        <f>C16</f>
        <v>#DIV/0!</v>
      </c>
      <c r="E36" s="208"/>
      <c r="F36" s="126"/>
      <c r="G36" s="126" t="s">
        <v>183</v>
      </c>
      <c r="H36" s="126"/>
      <c r="I36" s="205" t="e">
        <f>ROUNDDOWN(B36/D36,4)*100</f>
        <v>#DIV/0!</v>
      </c>
      <c r="J36" s="205"/>
      <c r="K36" s="141" t="s">
        <v>184</v>
      </c>
      <c r="L36" s="138" t="s">
        <v>214</v>
      </c>
      <c r="M36" s="126"/>
      <c r="N36" s="139"/>
      <c r="O36" s="139"/>
    </row>
    <row r="38" spans="1:18" ht="22.5" customHeight="1" thickBot="1" x14ac:dyDescent="0.45">
      <c r="A38" s="116" t="s">
        <v>215</v>
      </c>
    </row>
    <row r="39" spans="1:18" ht="44.25" customHeight="1" thickBot="1" x14ac:dyDescent="0.45">
      <c r="B39" s="210" t="s">
        <v>216</v>
      </c>
      <c r="C39" s="210"/>
      <c r="E39" s="211" t="s">
        <v>217</v>
      </c>
      <c r="F39" s="211"/>
      <c r="G39" s="211"/>
      <c r="I39" s="209" t="e">
        <f>IF(I40&lt;40,"不適合","適合")</f>
        <v>#DIV/0!</v>
      </c>
      <c r="J39" s="209"/>
      <c r="K39" s="209"/>
    </row>
    <row r="40" spans="1:18" ht="31.5" customHeight="1" thickBot="1" x14ac:dyDescent="0.45">
      <c r="B40" s="203"/>
      <c r="C40" s="203"/>
      <c r="D40" s="143" t="s">
        <v>182</v>
      </c>
      <c r="E40" s="204">
        <f>N12</f>
        <v>0</v>
      </c>
      <c r="F40" s="204"/>
      <c r="G40" s="204"/>
      <c r="H40" s="126" t="s">
        <v>183</v>
      </c>
      <c r="I40" s="205" t="e">
        <f>ROUNDDOWN(B40/E40,4)*100</f>
        <v>#DIV/0!</v>
      </c>
      <c r="J40" s="205"/>
      <c r="K40" s="144" t="s">
        <v>184</v>
      </c>
      <c r="L40" s="138" t="s">
        <v>218</v>
      </c>
      <c r="M40" s="126"/>
      <c r="N40" s="139"/>
      <c r="O40" s="139"/>
    </row>
    <row r="41" spans="1:18" ht="31.5" customHeight="1" x14ac:dyDescent="0.4">
      <c r="B41" s="138" t="s">
        <v>219</v>
      </c>
    </row>
    <row r="42" spans="1:18" ht="45" customHeight="1" x14ac:dyDescent="0.4"/>
    <row r="43" spans="1:18" ht="22.5" customHeight="1" x14ac:dyDescent="0.4">
      <c r="A43" s="113" t="s">
        <v>194</v>
      </c>
    </row>
    <row r="44" spans="1:18" ht="14.25" customHeight="1" x14ac:dyDescent="0.4">
      <c r="A44" s="113"/>
    </row>
    <row r="45" spans="1:18" ht="29.25" customHeight="1" thickBot="1" x14ac:dyDescent="0.45">
      <c r="A45" s="206"/>
      <c r="B45" s="206"/>
      <c r="C45" s="131"/>
      <c r="D45" s="145">
        <f t="shared" ref="D45:N45" si="6">C8</f>
        <v>0</v>
      </c>
      <c r="E45" s="145">
        <f t="shared" si="6"/>
        <v>0</v>
      </c>
      <c r="F45" s="145">
        <f t="shared" si="6"/>
        <v>0</v>
      </c>
      <c r="G45" s="145">
        <f t="shared" si="6"/>
        <v>0</v>
      </c>
      <c r="H45" s="145">
        <f t="shared" si="6"/>
        <v>0</v>
      </c>
      <c r="I45" s="145">
        <f t="shared" si="6"/>
        <v>0</v>
      </c>
      <c r="J45" s="145">
        <f t="shared" si="6"/>
        <v>0</v>
      </c>
      <c r="K45" s="145">
        <f t="shared" si="6"/>
        <v>0</v>
      </c>
      <c r="L45" s="145">
        <f t="shared" si="6"/>
        <v>0</v>
      </c>
      <c r="M45" s="145">
        <f t="shared" si="6"/>
        <v>0</v>
      </c>
      <c r="N45" s="131">
        <f t="shared" si="6"/>
        <v>0</v>
      </c>
      <c r="O45" s="146"/>
    </row>
    <row r="46" spans="1:18" ht="29.25" customHeight="1" thickBot="1" x14ac:dyDescent="0.45">
      <c r="A46" s="207" t="s">
        <v>195</v>
      </c>
      <c r="B46" s="207"/>
      <c r="C46" s="147" t="s">
        <v>196</v>
      </c>
      <c r="D46" s="122"/>
      <c r="E46" s="122"/>
      <c r="F46" s="122"/>
      <c r="G46" s="122"/>
      <c r="H46" s="122"/>
      <c r="I46" s="122"/>
      <c r="J46" s="122"/>
      <c r="K46" s="122"/>
      <c r="L46" s="122"/>
      <c r="M46" s="122"/>
      <c r="N46" s="148"/>
      <c r="O46" s="202"/>
      <c r="P46" s="200" t="s">
        <v>246</v>
      </c>
    </row>
    <row r="47" spans="1:18" ht="29.25" customHeight="1" thickBot="1" x14ac:dyDescent="0.45">
      <c r="A47" s="207"/>
      <c r="B47" s="207"/>
      <c r="C47" s="147" t="s">
        <v>199</v>
      </c>
      <c r="D47" s="122"/>
      <c r="E47" s="122"/>
      <c r="F47" s="122"/>
      <c r="G47" s="122"/>
      <c r="H47" s="122"/>
      <c r="I47" s="122"/>
      <c r="J47" s="122"/>
      <c r="K47" s="122"/>
      <c r="L47" s="122"/>
      <c r="M47" s="122"/>
      <c r="N47" s="122"/>
      <c r="O47" s="202"/>
      <c r="P47" s="200"/>
      <c r="Q47" s="149" t="e">
        <f>(SUM($D$48:$N$48)/SUM($D$46:$N$46))</f>
        <v>#DIV/0!</v>
      </c>
      <c r="R47" s="150" t="s">
        <v>200</v>
      </c>
    </row>
    <row r="48" spans="1:18" ht="29.25" customHeight="1" thickBot="1" x14ac:dyDescent="0.45">
      <c r="A48" s="213" t="s">
        <v>243</v>
      </c>
      <c r="B48" s="213"/>
      <c r="C48" s="147" t="s">
        <v>196</v>
      </c>
      <c r="D48" s="122"/>
      <c r="E48" s="122"/>
      <c r="F48" s="122"/>
      <c r="G48" s="122"/>
      <c r="H48" s="122"/>
      <c r="I48" s="122"/>
      <c r="J48" s="122"/>
      <c r="K48" s="122"/>
      <c r="L48" s="122"/>
      <c r="M48" s="122"/>
      <c r="N48" s="148"/>
      <c r="O48" s="202"/>
      <c r="P48" s="151" t="e">
        <f>IF(AND(Q47&gt;=0.5,Q48&gt;=0.5),"適合","不適合")</f>
        <v>#DIV/0!</v>
      </c>
      <c r="Q48" s="149" t="e">
        <f>(SUM($D$49:$N$49)/SUM(D47:N47))</f>
        <v>#DIV/0!</v>
      </c>
      <c r="R48" s="150" t="s">
        <v>201</v>
      </c>
    </row>
    <row r="49" spans="1:16" ht="29.25" customHeight="1" x14ac:dyDescent="0.4">
      <c r="A49" s="213"/>
      <c r="B49" s="213"/>
      <c r="C49" s="147" t="s">
        <v>199</v>
      </c>
      <c r="D49" s="122"/>
      <c r="E49" s="122"/>
      <c r="F49" s="122"/>
      <c r="G49" s="122"/>
      <c r="H49" s="122"/>
      <c r="I49" s="122"/>
      <c r="J49" s="122"/>
      <c r="K49" s="122"/>
      <c r="L49" s="122"/>
      <c r="M49" s="122"/>
      <c r="N49" s="122"/>
      <c r="P49" s="152" t="s">
        <v>220</v>
      </c>
    </row>
  </sheetData>
  <sheetProtection selectLockedCells="1" selectUnlockedCells="1"/>
  <mergeCells count="49">
    <mergeCell ref="A1:Q1"/>
    <mergeCell ref="D7:M7"/>
    <mergeCell ref="A8:B8"/>
    <mergeCell ref="N8:N11"/>
    <mergeCell ref="A9:B9"/>
    <mergeCell ref="A10:B10"/>
    <mergeCell ref="A11:B11"/>
    <mergeCell ref="O11:P11"/>
    <mergeCell ref="A12:B12"/>
    <mergeCell ref="O12:P12"/>
    <mergeCell ref="A13:M13"/>
    <mergeCell ref="O13:P13"/>
    <mergeCell ref="A14:B14"/>
    <mergeCell ref="O14:P14"/>
    <mergeCell ref="A16:B16"/>
    <mergeCell ref="C16:I16"/>
    <mergeCell ref="A19:B19"/>
    <mergeCell ref="O19:P19"/>
    <mergeCell ref="A20:B20"/>
    <mergeCell ref="O20:P20"/>
    <mergeCell ref="O30:P30"/>
    <mergeCell ref="A31:B31"/>
    <mergeCell ref="O31:P31"/>
    <mergeCell ref="A21:M21"/>
    <mergeCell ref="A22:B22"/>
    <mergeCell ref="C22:I22"/>
    <mergeCell ref="I24:K24"/>
    <mergeCell ref="D25:E25"/>
    <mergeCell ref="I25:J25"/>
    <mergeCell ref="B39:C39"/>
    <mergeCell ref="E39:G39"/>
    <mergeCell ref="I39:K39"/>
    <mergeCell ref="A28:B28"/>
    <mergeCell ref="N28:N30"/>
    <mergeCell ref="A29:B29"/>
    <mergeCell ref="A30:B30"/>
    <mergeCell ref="A33:B33"/>
    <mergeCell ref="C33:I33"/>
    <mergeCell ref="I35:K35"/>
    <mergeCell ref="D36:E36"/>
    <mergeCell ref="I36:J36"/>
    <mergeCell ref="P46:P47"/>
    <mergeCell ref="A48:B49"/>
    <mergeCell ref="B40:C40"/>
    <mergeCell ref="E40:G40"/>
    <mergeCell ref="I40:J40"/>
    <mergeCell ref="A45:B45"/>
    <mergeCell ref="A46:B47"/>
    <mergeCell ref="O46:O48"/>
  </mergeCells>
  <phoneticPr fontId="1"/>
  <pageMargins left="0.62986111111111109" right="0.2361111111111111" top="0.70833333333333337" bottom="0.39374999999999999" header="0.51180555555555551" footer="0.51180555555555551"/>
  <pageSetup paperSize="9" scale="56" firstPageNumber="0"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view="pageBreakPreview" zoomScaleNormal="100" zoomScaleSheetLayoutView="100" workbookViewId="0">
      <selection activeCell="B3" sqref="B3"/>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280" t="s">
        <v>41</v>
      </c>
      <c r="R2" s="280"/>
      <c r="S2" s="280"/>
      <c r="T2" s="280"/>
      <c r="U2" s="280"/>
      <c r="V2" s="280"/>
      <c r="W2" s="280"/>
      <c r="X2" s="280"/>
      <c r="Y2" s="280"/>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281" t="s">
        <v>61</v>
      </c>
      <c r="C4" s="281"/>
      <c r="D4" s="281"/>
      <c r="E4" s="281"/>
      <c r="F4" s="281"/>
      <c r="G4" s="281"/>
      <c r="H4" s="281"/>
      <c r="I4" s="281"/>
      <c r="J4" s="281"/>
      <c r="K4" s="281"/>
      <c r="L4" s="281"/>
      <c r="M4" s="281"/>
      <c r="N4" s="281"/>
      <c r="O4" s="281"/>
      <c r="P4" s="281"/>
      <c r="Q4" s="281"/>
      <c r="R4" s="281"/>
      <c r="S4" s="281"/>
      <c r="T4" s="281"/>
      <c r="U4" s="281"/>
      <c r="V4" s="281"/>
      <c r="W4" s="281"/>
      <c r="X4" s="281"/>
      <c r="Y4" s="281"/>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56" t="s">
        <v>1</v>
      </c>
      <c r="C6" s="157"/>
      <c r="D6" s="157"/>
      <c r="E6" s="157"/>
      <c r="F6" s="158"/>
      <c r="G6" s="156"/>
      <c r="H6" s="157"/>
      <c r="I6" s="157"/>
      <c r="J6" s="157"/>
      <c r="K6" s="157"/>
      <c r="L6" s="157"/>
      <c r="M6" s="157"/>
      <c r="N6" s="157"/>
      <c r="O6" s="157"/>
      <c r="P6" s="157"/>
      <c r="Q6" s="157"/>
      <c r="R6" s="157"/>
      <c r="S6" s="157"/>
      <c r="T6" s="157"/>
      <c r="U6" s="157"/>
      <c r="V6" s="157"/>
      <c r="W6" s="157"/>
      <c r="X6" s="157"/>
      <c r="Y6" s="158"/>
    </row>
    <row r="7" spans="1:26" ht="22.5" customHeight="1" x14ac:dyDescent="0.4">
      <c r="A7" s="1"/>
      <c r="B7" s="156" t="s">
        <v>42</v>
      </c>
      <c r="C7" s="157"/>
      <c r="D7" s="157"/>
      <c r="E7" s="157"/>
      <c r="F7" s="158"/>
      <c r="G7" s="156" t="s">
        <v>43</v>
      </c>
      <c r="H7" s="157"/>
      <c r="I7" s="157"/>
      <c r="J7" s="157"/>
      <c r="K7" s="157"/>
      <c r="L7" s="157"/>
      <c r="M7" s="157"/>
      <c r="N7" s="157"/>
      <c r="O7" s="157"/>
      <c r="P7" s="157"/>
      <c r="Q7" s="157"/>
      <c r="R7" s="157"/>
      <c r="S7" s="157"/>
      <c r="T7" s="157"/>
      <c r="U7" s="157"/>
      <c r="V7" s="157"/>
      <c r="W7" s="157"/>
      <c r="X7" s="157"/>
      <c r="Y7" s="158"/>
    </row>
    <row r="8" spans="1:26" ht="22.5" customHeight="1" x14ac:dyDescent="0.4">
      <c r="A8" s="1"/>
      <c r="B8" s="167" t="s">
        <v>2</v>
      </c>
      <c r="C8" s="167"/>
      <c r="D8" s="167"/>
      <c r="E8" s="167"/>
      <c r="F8" s="167"/>
      <c r="G8" s="168" t="s">
        <v>93</v>
      </c>
      <c r="H8" s="169"/>
      <c r="I8" s="169"/>
      <c r="J8" s="169"/>
      <c r="K8" s="169"/>
      <c r="L8" s="169"/>
      <c r="M8" s="169"/>
      <c r="N8" s="169"/>
      <c r="O8" s="169"/>
      <c r="P8" s="169"/>
      <c r="Q8" s="169"/>
      <c r="R8" s="169"/>
      <c r="S8" s="169"/>
      <c r="T8" s="169"/>
      <c r="U8" s="169"/>
      <c r="V8" s="169"/>
      <c r="W8" s="169"/>
      <c r="X8" s="169"/>
      <c r="Y8" s="170"/>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246" t="s">
        <v>88</v>
      </c>
      <c r="V11" s="247"/>
      <c r="W11" s="247"/>
      <c r="X11" s="247"/>
      <c r="Y11" s="248"/>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243" t="s">
        <v>132</v>
      </c>
      <c r="E13" s="243"/>
      <c r="F13" s="243"/>
      <c r="G13" s="243"/>
      <c r="H13" s="243"/>
      <c r="I13" s="243"/>
      <c r="J13" s="243"/>
      <c r="K13" s="243"/>
      <c r="L13" s="243"/>
      <c r="M13" s="243"/>
      <c r="N13" s="243"/>
      <c r="O13" s="243"/>
      <c r="P13" s="243"/>
      <c r="Q13" s="243"/>
      <c r="R13" s="243"/>
      <c r="S13" s="243"/>
      <c r="T13" s="244"/>
      <c r="U13" s="49"/>
      <c r="V13" s="50" t="s">
        <v>32</v>
      </c>
      <c r="W13" s="50" t="s">
        <v>33</v>
      </c>
      <c r="X13" s="50" t="s">
        <v>32</v>
      </c>
      <c r="Y13" s="51"/>
      <c r="Z13" s="1"/>
    </row>
    <row r="14" spans="1:26" ht="15" customHeight="1" x14ac:dyDescent="0.4">
      <c r="A14" s="80"/>
      <c r="B14" s="60"/>
      <c r="C14" s="79"/>
      <c r="D14" s="243"/>
      <c r="E14" s="243"/>
      <c r="F14" s="243"/>
      <c r="G14" s="243"/>
      <c r="H14" s="243"/>
      <c r="I14" s="243"/>
      <c r="J14" s="243"/>
      <c r="K14" s="243"/>
      <c r="L14" s="243"/>
      <c r="M14" s="243"/>
      <c r="N14" s="243"/>
      <c r="O14" s="243"/>
      <c r="P14" s="243"/>
      <c r="Q14" s="243"/>
      <c r="R14" s="243"/>
      <c r="S14" s="243"/>
      <c r="T14" s="244"/>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245" t="s">
        <v>5</v>
      </c>
      <c r="D16" s="243" t="s">
        <v>112</v>
      </c>
      <c r="E16" s="243"/>
      <c r="F16" s="243"/>
      <c r="G16" s="243"/>
      <c r="H16" s="243"/>
      <c r="I16" s="243"/>
      <c r="J16" s="243"/>
      <c r="K16" s="243"/>
      <c r="L16" s="243"/>
      <c r="M16" s="243"/>
      <c r="N16" s="243"/>
      <c r="O16" s="243"/>
      <c r="P16" s="243"/>
      <c r="Q16" s="243"/>
      <c r="R16" s="243"/>
      <c r="S16" s="243"/>
      <c r="T16" s="244"/>
      <c r="U16" s="49"/>
      <c r="V16" s="50" t="s">
        <v>32</v>
      </c>
      <c r="W16" s="50" t="s">
        <v>63</v>
      </c>
      <c r="X16" s="50" t="s">
        <v>32</v>
      </c>
      <c r="Y16" s="51"/>
      <c r="Z16" s="1"/>
    </row>
    <row r="17" spans="1:26" ht="15" customHeight="1" x14ac:dyDescent="0.4">
      <c r="A17" s="1"/>
      <c r="B17" s="60"/>
      <c r="C17" s="245"/>
      <c r="D17" s="243"/>
      <c r="E17" s="243"/>
      <c r="F17" s="243"/>
      <c r="G17" s="243"/>
      <c r="H17" s="243"/>
      <c r="I17" s="243"/>
      <c r="J17" s="243"/>
      <c r="K17" s="243"/>
      <c r="L17" s="243"/>
      <c r="M17" s="243"/>
      <c r="N17" s="243"/>
      <c r="O17" s="243"/>
      <c r="P17" s="243"/>
      <c r="Q17" s="243"/>
      <c r="R17" s="243"/>
      <c r="S17" s="243"/>
      <c r="T17" s="244"/>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252" t="s">
        <v>133</v>
      </c>
      <c r="E19" s="252"/>
      <c r="F19" s="252"/>
      <c r="G19" s="252"/>
      <c r="H19" s="252"/>
      <c r="I19" s="252"/>
      <c r="J19" s="252"/>
      <c r="K19" s="252"/>
      <c r="L19" s="252"/>
      <c r="M19" s="252"/>
      <c r="N19" s="252"/>
      <c r="O19" s="252"/>
      <c r="P19" s="252"/>
      <c r="Q19" s="252"/>
      <c r="R19" s="252"/>
      <c r="S19" s="252"/>
      <c r="T19" s="282"/>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83" t="s">
        <v>134</v>
      </c>
      <c r="E21" s="283"/>
      <c r="F21" s="283"/>
      <c r="G21" s="283"/>
      <c r="H21" s="283"/>
      <c r="I21" s="283"/>
      <c r="J21" s="283"/>
      <c r="K21" s="283"/>
      <c r="L21" s="283"/>
      <c r="M21" s="283"/>
      <c r="N21" s="283"/>
      <c r="O21" s="283"/>
      <c r="P21" s="283"/>
      <c r="Q21" s="283"/>
      <c r="R21" s="283"/>
      <c r="S21" s="283"/>
      <c r="T21" s="284"/>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83" t="s">
        <v>136</v>
      </c>
      <c r="E27" s="283"/>
      <c r="F27" s="283"/>
      <c r="G27" s="283"/>
      <c r="H27" s="283"/>
      <c r="I27" s="283"/>
      <c r="J27" s="283"/>
      <c r="K27" s="283"/>
      <c r="L27" s="283"/>
      <c r="M27" s="283"/>
      <c r="N27" s="283"/>
      <c r="O27" s="283"/>
      <c r="P27" s="283"/>
      <c r="Q27" s="283"/>
      <c r="R27" s="283"/>
      <c r="S27" s="283"/>
      <c r="T27" s="284"/>
      <c r="U27" s="49"/>
      <c r="V27" s="50" t="s">
        <v>32</v>
      </c>
      <c r="W27" s="50" t="s">
        <v>33</v>
      </c>
      <c r="X27" s="50" t="s">
        <v>32</v>
      </c>
      <c r="Y27" s="51"/>
      <c r="Z27" s="1"/>
    </row>
    <row r="28" spans="1:26" ht="15" customHeight="1" x14ac:dyDescent="0.4">
      <c r="A28" s="1"/>
      <c r="B28" s="60"/>
      <c r="C28" s="1" t="s">
        <v>10</v>
      </c>
      <c r="D28" s="283"/>
      <c r="E28" s="283"/>
      <c r="F28" s="283"/>
      <c r="G28" s="283"/>
      <c r="H28" s="283"/>
      <c r="I28" s="283"/>
      <c r="J28" s="283"/>
      <c r="K28" s="283"/>
      <c r="L28" s="283"/>
      <c r="M28" s="283"/>
      <c r="N28" s="283"/>
      <c r="O28" s="283"/>
      <c r="P28" s="283"/>
      <c r="Q28" s="283"/>
      <c r="R28" s="283"/>
      <c r="S28" s="283"/>
      <c r="T28" s="284"/>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246"/>
      <c r="V30" s="247"/>
      <c r="W30" s="247"/>
      <c r="X30" s="247"/>
      <c r="Y30" s="248"/>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83" t="s">
        <v>138</v>
      </c>
      <c r="D33" s="283"/>
      <c r="E33" s="283"/>
      <c r="F33" s="283"/>
      <c r="G33" s="283"/>
      <c r="H33" s="283"/>
      <c r="I33" s="283"/>
      <c r="J33" s="283"/>
      <c r="K33" s="283"/>
      <c r="L33" s="283"/>
      <c r="M33" s="283"/>
      <c r="N33" s="283"/>
      <c r="O33" s="283"/>
      <c r="P33" s="283"/>
      <c r="Q33" s="283"/>
      <c r="R33" s="283"/>
      <c r="S33" s="283"/>
      <c r="T33" s="284"/>
      <c r="U33" s="49"/>
      <c r="V33" s="50"/>
      <c r="W33" s="50"/>
      <c r="X33" s="50"/>
      <c r="Y33" s="51"/>
      <c r="Z33" s="1"/>
    </row>
    <row r="34" spans="1:26" ht="15" customHeight="1" x14ac:dyDescent="0.4">
      <c r="A34" s="1"/>
      <c r="B34" s="60"/>
      <c r="C34" s="283"/>
      <c r="D34" s="283"/>
      <c r="E34" s="283"/>
      <c r="F34" s="283"/>
      <c r="G34" s="283"/>
      <c r="H34" s="283"/>
      <c r="I34" s="283"/>
      <c r="J34" s="283"/>
      <c r="K34" s="283"/>
      <c r="L34" s="283"/>
      <c r="M34" s="283"/>
      <c r="N34" s="283"/>
      <c r="O34" s="283"/>
      <c r="P34" s="283"/>
      <c r="Q34" s="283"/>
      <c r="R34" s="283"/>
      <c r="S34" s="283"/>
      <c r="T34" s="284"/>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285"/>
      <c r="E36" s="286"/>
      <c r="F36" s="286"/>
      <c r="G36" s="286"/>
      <c r="H36" s="286"/>
      <c r="I36" s="286"/>
      <c r="J36" s="286"/>
      <c r="K36" s="287"/>
      <c r="L36" s="274" t="s">
        <v>12</v>
      </c>
      <c r="M36" s="266"/>
      <c r="N36" s="267"/>
      <c r="O36" s="274" t="s">
        <v>13</v>
      </c>
      <c r="P36" s="275"/>
      <c r="Q36" s="276"/>
      <c r="R36" s="64"/>
      <c r="S36" s="64"/>
      <c r="T36" s="64"/>
      <c r="U36" s="49"/>
      <c r="V36" s="50"/>
      <c r="W36" s="50"/>
      <c r="X36" s="50"/>
      <c r="Y36" s="51"/>
      <c r="Z36" s="1"/>
    </row>
    <row r="37" spans="1:26" ht="54" customHeight="1" x14ac:dyDescent="0.4">
      <c r="A37" s="1"/>
      <c r="B37" s="60"/>
      <c r="C37" s="65" t="s">
        <v>14</v>
      </c>
      <c r="D37" s="270" t="s">
        <v>64</v>
      </c>
      <c r="E37" s="270"/>
      <c r="F37" s="270"/>
      <c r="G37" s="270"/>
      <c r="H37" s="270"/>
      <c r="I37" s="270"/>
      <c r="J37" s="270"/>
      <c r="K37" s="270"/>
      <c r="L37" s="277" t="s">
        <v>16</v>
      </c>
      <c r="M37" s="278"/>
      <c r="N37" s="279"/>
      <c r="O37" s="263" t="s">
        <v>17</v>
      </c>
      <c r="P37" s="263"/>
      <c r="Q37" s="263"/>
      <c r="R37" s="3"/>
      <c r="S37" s="3"/>
      <c r="T37" s="3"/>
      <c r="U37" s="246" t="s">
        <v>88</v>
      </c>
      <c r="V37" s="247"/>
      <c r="W37" s="247"/>
      <c r="X37" s="247"/>
      <c r="Y37" s="248"/>
      <c r="Z37" s="1"/>
    </row>
    <row r="38" spans="1:26" ht="54" customHeight="1" x14ac:dyDescent="0.4">
      <c r="A38" s="1"/>
      <c r="B38" s="60"/>
      <c r="C38" s="65" t="s">
        <v>18</v>
      </c>
      <c r="D38" s="270" t="s">
        <v>97</v>
      </c>
      <c r="E38" s="270"/>
      <c r="F38" s="270"/>
      <c r="G38" s="270"/>
      <c r="H38" s="270"/>
      <c r="I38" s="270"/>
      <c r="J38" s="270"/>
      <c r="K38" s="270"/>
      <c r="L38" s="277" t="s">
        <v>16</v>
      </c>
      <c r="M38" s="278"/>
      <c r="N38" s="279"/>
      <c r="O38" s="271"/>
      <c r="P38" s="271"/>
      <c r="Q38" s="271"/>
      <c r="R38" s="66"/>
      <c r="S38" s="272" t="s">
        <v>101</v>
      </c>
      <c r="T38" s="273"/>
      <c r="U38" s="49"/>
      <c r="V38" s="50" t="s">
        <v>32</v>
      </c>
      <c r="W38" s="50" t="s">
        <v>33</v>
      </c>
      <c r="X38" s="50" t="s">
        <v>32</v>
      </c>
      <c r="Y38" s="51"/>
      <c r="Z38" s="1"/>
    </row>
    <row r="39" spans="1:26" ht="54" customHeight="1" x14ac:dyDescent="0.4">
      <c r="A39" s="1"/>
      <c r="B39" s="60"/>
      <c r="C39" s="65" t="s">
        <v>19</v>
      </c>
      <c r="D39" s="270" t="s">
        <v>95</v>
      </c>
      <c r="E39" s="270"/>
      <c r="F39" s="270"/>
      <c r="G39" s="270"/>
      <c r="H39" s="270"/>
      <c r="I39" s="270"/>
      <c r="J39" s="270"/>
      <c r="K39" s="270"/>
      <c r="L39" s="263" t="s">
        <v>16</v>
      </c>
      <c r="M39" s="263"/>
      <c r="N39" s="263"/>
      <c r="O39" s="271"/>
      <c r="P39" s="271"/>
      <c r="Q39" s="271"/>
      <c r="R39" s="66"/>
      <c r="S39" s="272" t="s">
        <v>102</v>
      </c>
      <c r="T39" s="273"/>
      <c r="U39" s="49"/>
      <c r="V39" s="50" t="s">
        <v>32</v>
      </c>
      <c r="W39" s="50" t="s">
        <v>33</v>
      </c>
      <c r="X39" s="50" t="s">
        <v>32</v>
      </c>
      <c r="Y39" s="51"/>
      <c r="Z39" s="1"/>
    </row>
    <row r="40" spans="1:26" ht="54" customHeight="1" x14ac:dyDescent="0.4">
      <c r="A40" s="1"/>
      <c r="B40" s="60"/>
      <c r="C40" s="65" t="s">
        <v>20</v>
      </c>
      <c r="D40" s="270" t="s">
        <v>65</v>
      </c>
      <c r="E40" s="270"/>
      <c r="F40" s="270"/>
      <c r="G40" s="270"/>
      <c r="H40" s="270"/>
      <c r="I40" s="270"/>
      <c r="J40" s="270"/>
      <c r="K40" s="270"/>
      <c r="L40" s="264"/>
      <c r="M40" s="264"/>
      <c r="N40" s="264"/>
      <c r="O40" s="263" t="s">
        <v>17</v>
      </c>
      <c r="P40" s="263"/>
      <c r="Q40" s="263"/>
      <c r="R40" s="67"/>
      <c r="S40" s="272" t="s">
        <v>103</v>
      </c>
      <c r="T40" s="273"/>
      <c r="U40" s="49"/>
      <c r="V40" s="50" t="s">
        <v>32</v>
      </c>
      <c r="W40" s="50" t="s">
        <v>33</v>
      </c>
      <c r="X40" s="50" t="s">
        <v>32</v>
      </c>
      <c r="Y40" s="51"/>
      <c r="Z40" s="1"/>
    </row>
    <row r="41" spans="1:26" ht="54" customHeight="1" x14ac:dyDescent="0.4">
      <c r="A41" s="1"/>
      <c r="B41" s="60"/>
      <c r="C41" s="65" t="s">
        <v>66</v>
      </c>
      <c r="D41" s="270" t="s">
        <v>140</v>
      </c>
      <c r="E41" s="270"/>
      <c r="F41" s="270"/>
      <c r="G41" s="270"/>
      <c r="H41" s="270"/>
      <c r="I41" s="270"/>
      <c r="J41" s="270"/>
      <c r="K41" s="270"/>
      <c r="L41" s="263" t="s">
        <v>16</v>
      </c>
      <c r="M41" s="263"/>
      <c r="N41" s="263"/>
      <c r="O41" s="263" t="s">
        <v>17</v>
      </c>
      <c r="P41" s="263"/>
      <c r="Q41" s="263"/>
      <c r="R41" s="67"/>
      <c r="S41" s="272" t="s">
        <v>139</v>
      </c>
      <c r="T41" s="273"/>
      <c r="U41" s="49"/>
      <c r="V41" s="50" t="s">
        <v>32</v>
      </c>
      <c r="W41" s="50" t="s">
        <v>33</v>
      </c>
      <c r="X41" s="50" t="s">
        <v>32</v>
      </c>
      <c r="Y41" s="51"/>
      <c r="Z41" s="1"/>
    </row>
    <row r="42" spans="1:26" ht="54" customHeight="1" x14ac:dyDescent="0.4">
      <c r="A42" s="1"/>
      <c r="B42" s="60"/>
      <c r="C42" s="75" t="s">
        <v>67</v>
      </c>
      <c r="D42" s="159" t="s">
        <v>155</v>
      </c>
      <c r="E42" s="159"/>
      <c r="F42" s="159"/>
      <c r="G42" s="159"/>
      <c r="H42" s="159"/>
      <c r="I42" s="159"/>
      <c r="J42" s="159"/>
      <c r="K42" s="159"/>
      <c r="L42" s="194" t="s">
        <v>16</v>
      </c>
      <c r="M42" s="195"/>
      <c r="N42" s="199"/>
      <c r="O42" s="160" t="s">
        <v>17</v>
      </c>
      <c r="P42" s="160"/>
      <c r="Q42" s="160"/>
      <c r="R42" s="36"/>
      <c r="S42" s="165" t="s">
        <v>141</v>
      </c>
      <c r="T42" s="166"/>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246" t="s">
        <v>88</v>
      </c>
      <c r="V44" s="247"/>
      <c r="W44" s="247"/>
      <c r="X44" s="247"/>
      <c r="Y44" s="248"/>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243" t="s">
        <v>69</v>
      </c>
      <c r="E46" s="243"/>
      <c r="F46" s="243"/>
      <c r="G46" s="243"/>
      <c r="H46" s="243"/>
      <c r="I46" s="243"/>
      <c r="J46" s="243"/>
      <c r="K46" s="243"/>
      <c r="L46" s="243"/>
      <c r="M46" s="243"/>
      <c r="N46" s="243"/>
      <c r="O46" s="243"/>
      <c r="P46" s="243"/>
      <c r="Q46" s="243"/>
      <c r="R46" s="243"/>
      <c r="S46" s="243"/>
      <c r="T46" s="244"/>
      <c r="U46" s="49"/>
      <c r="V46" s="50" t="s">
        <v>32</v>
      </c>
      <c r="W46" s="50" t="s">
        <v>33</v>
      </c>
      <c r="X46" s="50" t="s">
        <v>32</v>
      </c>
      <c r="Y46" s="51"/>
      <c r="Z46" s="1"/>
    </row>
    <row r="47" spans="1:26" ht="30" customHeight="1" x14ac:dyDescent="0.4">
      <c r="A47" s="1"/>
      <c r="B47" s="60"/>
      <c r="C47" s="3" t="s">
        <v>36</v>
      </c>
      <c r="D47" s="243" t="s">
        <v>70</v>
      </c>
      <c r="E47" s="243"/>
      <c r="F47" s="243"/>
      <c r="G47" s="243"/>
      <c r="H47" s="243"/>
      <c r="I47" s="243"/>
      <c r="J47" s="243"/>
      <c r="K47" s="243"/>
      <c r="L47" s="243"/>
      <c r="M47" s="243"/>
      <c r="N47" s="243"/>
      <c r="O47" s="243"/>
      <c r="P47" s="243"/>
      <c r="Q47" s="243"/>
      <c r="R47" s="243"/>
      <c r="S47" s="243"/>
      <c r="T47" s="244"/>
      <c r="U47" s="49"/>
      <c r="V47" s="50" t="s">
        <v>32</v>
      </c>
      <c r="W47" s="50" t="s">
        <v>33</v>
      </c>
      <c r="X47" s="50" t="s">
        <v>32</v>
      </c>
      <c r="Y47" s="51"/>
      <c r="Z47" s="1"/>
    </row>
    <row r="48" spans="1:26" ht="45" customHeight="1" x14ac:dyDescent="0.4">
      <c r="A48" s="1"/>
      <c r="B48" s="60"/>
      <c r="C48" s="3" t="s">
        <v>37</v>
      </c>
      <c r="D48" s="243" t="s">
        <v>71</v>
      </c>
      <c r="E48" s="243"/>
      <c r="F48" s="243"/>
      <c r="G48" s="243"/>
      <c r="H48" s="243"/>
      <c r="I48" s="243"/>
      <c r="J48" s="243"/>
      <c r="K48" s="243"/>
      <c r="L48" s="243"/>
      <c r="M48" s="243"/>
      <c r="N48" s="243"/>
      <c r="O48" s="243"/>
      <c r="P48" s="243"/>
      <c r="Q48" s="243"/>
      <c r="R48" s="243"/>
      <c r="S48" s="243"/>
      <c r="T48" s="244"/>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265" t="s">
        <v>22</v>
      </c>
      <c r="D50" s="266"/>
      <c r="E50" s="266"/>
      <c r="F50" s="266"/>
      <c r="G50" s="266"/>
      <c r="H50" s="267"/>
      <c r="I50" s="268" t="s">
        <v>17</v>
      </c>
      <c r="J50" s="269"/>
      <c r="K50" s="49"/>
      <c r="L50" s="265" t="s">
        <v>72</v>
      </c>
      <c r="M50" s="266"/>
      <c r="N50" s="266"/>
      <c r="O50" s="266"/>
      <c r="P50" s="266"/>
      <c r="Q50" s="267"/>
      <c r="R50" s="268" t="s">
        <v>16</v>
      </c>
      <c r="S50" s="269"/>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253"/>
      <c r="D52" s="254"/>
      <c r="E52" s="254"/>
      <c r="F52" s="254"/>
      <c r="G52" s="254"/>
      <c r="H52" s="254"/>
      <c r="I52" s="255"/>
      <c r="J52" s="256" t="s">
        <v>24</v>
      </c>
      <c r="K52" s="256"/>
      <c r="L52" s="256"/>
      <c r="M52" s="256"/>
      <c r="N52" s="256"/>
      <c r="O52" s="256" t="s">
        <v>25</v>
      </c>
      <c r="P52" s="256"/>
      <c r="Q52" s="256"/>
      <c r="R52" s="256"/>
      <c r="S52" s="256"/>
      <c r="T52" s="1"/>
      <c r="U52" s="49"/>
      <c r="V52" s="50"/>
      <c r="W52" s="50"/>
      <c r="X52" s="50"/>
      <c r="Y52" s="51"/>
      <c r="Z52" s="1"/>
    </row>
    <row r="53" spans="1:26" ht="22.5" customHeight="1" x14ac:dyDescent="0.4">
      <c r="A53" s="1"/>
      <c r="B53" s="60"/>
      <c r="C53" s="257" t="s">
        <v>26</v>
      </c>
      <c r="D53" s="258"/>
      <c r="E53" s="258"/>
      <c r="F53" s="258"/>
      <c r="G53" s="258"/>
      <c r="H53" s="259"/>
      <c r="I53" s="69" t="s">
        <v>27</v>
      </c>
      <c r="J53" s="263" t="s">
        <v>16</v>
      </c>
      <c r="K53" s="263"/>
      <c r="L53" s="263"/>
      <c r="M53" s="263"/>
      <c r="N53" s="263"/>
      <c r="O53" s="264"/>
      <c r="P53" s="264"/>
      <c r="Q53" s="264"/>
      <c r="R53" s="264"/>
      <c r="S53" s="264"/>
      <c r="T53" s="1"/>
      <c r="U53" s="49"/>
      <c r="V53" s="50"/>
      <c r="W53" s="50"/>
      <c r="X53" s="50"/>
      <c r="Y53" s="51"/>
      <c r="Z53" s="1"/>
    </row>
    <row r="54" spans="1:26" ht="22.5" customHeight="1" x14ac:dyDescent="0.4">
      <c r="A54" s="1"/>
      <c r="B54" s="60"/>
      <c r="C54" s="260"/>
      <c r="D54" s="261"/>
      <c r="E54" s="261"/>
      <c r="F54" s="261"/>
      <c r="G54" s="261"/>
      <c r="H54" s="262"/>
      <c r="I54" s="69" t="s">
        <v>28</v>
      </c>
      <c r="J54" s="263" t="s">
        <v>16</v>
      </c>
      <c r="K54" s="263"/>
      <c r="L54" s="263"/>
      <c r="M54" s="263"/>
      <c r="N54" s="263"/>
      <c r="O54" s="263" t="s">
        <v>16</v>
      </c>
      <c r="P54" s="263"/>
      <c r="Q54" s="263"/>
      <c r="R54" s="263"/>
      <c r="S54" s="263"/>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246" t="s">
        <v>88</v>
      </c>
      <c r="V56" s="247"/>
      <c r="W56" s="247"/>
      <c r="X56" s="247"/>
      <c r="Y56" s="248"/>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243" t="s">
        <v>142</v>
      </c>
      <c r="E58" s="243"/>
      <c r="F58" s="243"/>
      <c r="G58" s="243"/>
      <c r="H58" s="243"/>
      <c r="I58" s="243"/>
      <c r="J58" s="243"/>
      <c r="K58" s="243"/>
      <c r="L58" s="243"/>
      <c r="M58" s="243"/>
      <c r="N58" s="243"/>
      <c r="O58" s="243"/>
      <c r="P58" s="243"/>
      <c r="Q58" s="243"/>
      <c r="R58" s="243"/>
      <c r="S58" s="243"/>
      <c r="T58" s="244"/>
      <c r="U58" s="49"/>
      <c r="V58" s="50" t="s">
        <v>32</v>
      </c>
      <c r="W58" s="50" t="s">
        <v>33</v>
      </c>
      <c r="X58" s="50" t="s">
        <v>32</v>
      </c>
      <c r="Y58" s="51"/>
      <c r="Z58" s="1"/>
    </row>
    <row r="59" spans="1:26" ht="15" customHeight="1" x14ac:dyDescent="0.4">
      <c r="A59" s="1"/>
      <c r="B59" s="60"/>
      <c r="C59" s="68"/>
      <c r="D59" s="243"/>
      <c r="E59" s="243"/>
      <c r="F59" s="243"/>
      <c r="G59" s="243"/>
      <c r="H59" s="243"/>
      <c r="I59" s="243"/>
      <c r="J59" s="243"/>
      <c r="K59" s="243"/>
      <c r="L59" s="243"/>
      <c r="M59" s="243"/>
      <c r="N59" s="243"/>
      <c r="O59" s="243"/>
      <c r="P59" s="243"/>
      <c r="Q59" s="243"/>
      <c r="R59" s="243"/>
      <c r="S59" s="243"/>
      <c r="T59" s="244"/>
      <c r="U59" s="49"/>
      <c r="V59" s="50"/>
      <c r="W59" s="50"/>
      <c r="X59" s="50"/>
      <c r="Y59" s="51"/>
      <c r="Z59" s="1"/>
    </row>
    <row r="60" spans="1:26" ht="15" customHeight="1" x14ac:dyDescent="0.4">
      <c r="A60" s="1"/>
      <c r="B60" s="60"/>
      <c r="C60" s="92" t="s">
        <v>31</v>
      </c>
      <c r="D60" s="249" t="s">
        <v>143</v>
      </c>
      <c r="E60" s="249"/>
      <c r="F60" s="249"/>
      <c r="G60" s="249"/>
      <c r="H60" s="249"/>
      <c r="I60" s="249"/>
      <c r="J60" s="249"/>
      <c r="K60" s="249"/>
      <c r="L60" s="249"/>
      <c r="M60" s="249"/>
      <c r="N60" s="249"/>
      <c r="O60" s="249"/>
      <c r="P60" s="249"/>
      <c r="Q60" s="249"/>
      <c r="R60" s="249"/>
      <c r="S60" s="249"/>
      <c r="T60" s="244"/>
      <c r="U60" s="49"/>
      <c r="V60" s="93" t="s">
        <v>32</v>
      </c>
      <c r="W60" s="93" t="s">
        <v>33</v>
      </c>
      <c r="X60" s="93" t="s">
        <v>32</v>
      </c>
      <c r="Y60" s="51"/>
      <c r="Z60" s="1"/>
    </row>
    <row r="61" spans="1:26" ht="15" customHeight="1" x14ac:dyDescent="0.4">
      <c r="A61" s="1"/>
      <c r="B61" s="71"/>
      <c r="C61" s="94"/>
      <c r="D61" s="250"/>
      <c r="E61" s="250"/>
      <c r="F61" s="250"/>
      <c r="G61" s="250"/>
      <c r="H61" s="250"/>
      <c r="I61" s="250"/>
      <c r="J61" s="250"/>
      <c r="K61" s="250"/>
      <c r="L61" s="250"/>
      <c r="M61" s="250"/>
      <c r="N61" s="250"/>
      <c r="O61" s="250"/>
      <c r="P61" s="250"/>
      <c r="Q61" s="250"/>
      <c r="R61" s="250"/>
      <c r="S61" s="250"/>
      <c r="T61" s="251"/>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252" t="s">
        <v>39</v>
      </c>
      <c r="D64" s="252"/>
      <c r="E64" s="252"/>
      <c r="F64" s="252"/>
      <c r="G64" s="252"/>
      <c r="H64" s="252"/>
      <c r="I64" s="252"/>
      <c r="J64" s="252"/>
      <c r="K64" s="252"/>
      <c r="L64" s="252"/>
      <c r="M64" s="252"/>
      <c r="N64" s="252"/>
      <c r="O64" s="252"/>
      <c r="P64" s="252"/>
      <c r="Q64" s="252"/>
      <c r="R64" s="252"/>
      <c r="S64" s="252"/>
      <c r="T64" s="252"/>
      <c r="U64" s="252"/>
      <c r="V64" s="252"/>
      <c r="W64" s="252"/>
      <c r="X64" s="252"/>
      <c r="Y64" s="252"/>
      <c r="Z64" s="1"/>
    </row>
    <row r="65" spans="1:26" ht="15" customHeight="1" x14ac:dyDescent="0.4">
      <c r="A65" s="1"/>
      <c r="B65" s="72">
        <v>2</v>
      </c>
      <c r="C65" s="243" t="s">
        <v>160</v>
      </c>
      <c r="D65" s="243"/>
      <c r="E65" s="243"/>
      <c r="F65" s="243"/>
      <c r="G65" s="243"/>
      <c r="H65" s="243"/>
      <c r="I65" s="243"/>
      <c r="J65" s="243"/>
      <c r="K65" s="243"/>
      <c r="L65" s="243"/>
      <c r="M65" s="243"/>
      <c r="N65" s="243"/>
      <c r="O65" s="243"/>
      <c r="P65" s="243"/>
      <c r="Q65" s="243"/>
      <c r="R65" s="243"/>
      <c r="S65" s="243"/>
      <c r="T65" s="243"/>
      <c r="U65" s="243"/>
      <c r="V65" s="243"/>
      <c r="W65" s="243"/>
      <c r="X65" s="243"/>
      <c r="Y65" s="243"/>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252" t="s">
        <v>40</v>
      </c>
      <c r="D68" s="252"/>
      <c r="E68" s="252"/>
      <c r="F68" s="252"/>
      <c r="G68" s="252"/>
      <c r="H68" s="252"/>
      <c r="I68" s="252"/>
      <c r="J68" s="252"/>
      <c r="K68" s="252"/>
      <c r="L68" s="252"/>
      <c r="M68" s="252"/>
      <c r="N68" s="252"/>
      <c r="O68" s="252"/>
      <c r="P68" s="252"/>
      <c r="Q68" s="252"/>
      <c r="R68" s="252"/>
      <c r="S68" s="252"/>
      <c r="T68" s="252"/>
      <c r="U68" s="252"/>
      <c r="V68" s="252"/>
      <c r="W68" s="252"/>
      <c r="X68" s="252"/>
      <c r="Y68" s="252"/>
      <c r="Z68" s="1"/>
    </row>
    <row r="69" spans="1:26" x14ac:dyDescent="0.4">
      <c r="A69" s="1"/>
      <c r="B69" s="245"/>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8B1C-7812-431E-8953-F4446E27CC13}">
  <sheetPr>
    <pageSetUpPr fitToPage="1"/>
  </sheetPr>
  <dimension ref="A1:IV57"/>
  <sheetViews>
    <sheetView view="pageBreakPreview" zoomScale="80" zoomScaleNormal="80" zoomScaleSheetLayoutView="80" workbookViewId="0">
      <selection activeCell="A3" sqref="A3"/>
    </sheetView>
  </sheetViews>
  <sheetFormatPr defaultColWidth="8.125" defaultRowHeight="22.5" customHeight="1" x14ac:dyDescent="0.4"/>
  <cols>
    <col min="1" max="1" width="6.25" style="104" customWidth="1"/>
    <col min="2" max="2" width="17.25" style="104" customWidth="1"/>
    <col min="3" max="13" width="7.25" style="104" customWidth="1"/>
    <col min="14" max="14" width="8" style="104" customWidth="1"/>
    <col min="15" max="15" width="2.625" style="104" customWidth="1"/>
    <col min="16" max="16" width="20.125" style="104" customWidth="1"/>
    <col min="17" max="17" width="10.25" style="104" customWidth="1"/>
    <col min="18" max="256" width="8.125" style="104"/>
    <col min="257" max="257" width="6.25" style="104" customWidth="1"/>
    <col min="258" max="258" width="17.25" style="104" customWidth="1"/>
    <col min="259" max="269" width="7.25" style="104" customWidth="1"/>
    <col min="270" max="270" width="8" style="104" customWidth="1"/>
    <col min="271" max="271" width="2.625" style="104" customWidth="1"/>
    <col min="272" max="272" width="20.125" style="104" customWidth="1"/>
    <col min="273" max="273" width="10.25" style="104" customWidth="1"/>
    <col min="274" max="512" width="8.125" style="104"/>
    <col min="513" max="513" width="6.25" style="104" customWidth="1"/>
    <col min="514" max="514" width="17.25" style="104" customWidth="1"/>
    <col min="515" max="525" width="7.25" style="104" customWidth="1"/>
    <col min="526" max="526" width="8" style="104" customWidth="1"/>
    <col min="527" max="527" width="2.625" style="104" customWidth="1"/>
    <col min="528" max="528" width="20.125" style="104" customWidth="1"/>
    <col min="529" max="529" width="10.25" style="104" customWidth="1"/>
    <col min="530" max="768" width="8.125" style="104"/>
    <col min="769" max="769" width="6.25" style="104" customWidth="1"/>
    <col min="770" max="770" width="17.25" style="104" customWidth="1"/>
    <col min="771" max="781" width="7.25" style="104" customWidth="1"/>
    <col min="782" max="782" width="8" style="104" customWidth="1"/>
    <col min="783" max="783" width="2.625" style="104" customWidth="1"/>
    <col min="784" max="784" width="20.125" style="104" customWidth="1"/>
    <col min="785" max="785" width="10.25" style="104" customWidth="1"/>
    <col min="786" max="1024" width="8.125" style="104"/>
    <col min="1025" max="1025" width="6.25" style="104" customWidth="1"/>
    <col min="1026" max="1026" width="17.25" style="104" customWidth="1"/>
    <col min="1027" max="1037" width="7.25" style="104" customWidth="1"/>
    <col min="1038" max="1038" width="8" style="104" customWidth="1"/>
    <col min="1039" max="1039" width="2.625" style="104" customWidth="1"/>
    <col min="1040" max="1040" width="20.125" style="104" customWidth="1"/>
    <col min="1041" max="1041" width="10.25" style="104" customWidth="1"/>
    <col min="1042" max="1280" width="8.125" style="104"/>
    <col min="1281" max="1281" width="6.25" style="104" customWidth="1"/>
    <col min="1282" max="1282" width="17.25" style="104" customWidth="1"/>
    <col min="1283" max="1293" width="7.25" style="104" customWidth="1"/>
    <col min="1294" max="1294" width="8" style="104" customWidth="1"/>
    <col min="1295" max="1295" width="2.625" style="104" customWidth="1"/>
    <col min="1296" max="1296" width="20.125" style="104" customWidth="1"/>
    <col min="1297" max="1297" width="10.25" style="104" customWidth="1"/>
    <col min="1298" max="1536" width="8.125" style="104"/>
    <col min="1537" max="1537" width="6.25" style="104" customWidth="1"/>
    <col min="1538" max="1538" width="17.25" style="104" customWidth="1"/>
    <col min="1539" max="1549" width="7.25" style="104" customWidth="1"/>
    <col min="1550" max="1550" width="8" style="104" customWidth="1"/>
    <col min="1551" max="1551" width="2.625" style="104" customWidth="1"/>
    <col min="1552" max="1552" width="20.125" style="104" customWidth="1"/>
    <col min="1553" max="1553" width="10.25" style="104" customWidth="1"/>
    <col min="1554" max="1792" width="8.125" style="104"/>
    <col min="1793" max="1793" width="6.25" style="104" customWidth="1"/>
    <col min="1794" max="1794" width="17.25" style="104" customWidth="1"/>
    <col min="1795" max="1805" width="7.25" style="104" customWidth="1"/>
    <col min="1806" max="1806" width="8" style="104" customWidth="1"/>
    <col min="1807" max="1807" width="2.625" style="104" customWidth="1"/>
    <col min="1808" max="1808" width="20.125" style="104" customWidth="1"/>
    <col min="1809" max="1809" width="10.25" style="104" customWidth="1"/>
    <col min="1810" max="2048" width="8.125" style="104"/>
    <col min="2049" max="2049" width="6.25" style="104" customWidth="1"/>
    <col min="2050" max="2050" width="17.25" style="104" customWidth="1"/>
    <col min="2051" max="2061" width="7.25" style="104" customWidth="1"/>
    <col min="2062" max="2062" width="8" style="104" customWidth="1"/>
    <col min="2063" max="2063" width="2.625" style="104" customWidth="1"/>
    <col min="2064" max="2064" width="20.125" style="104" customWidth="1"/>
    <col min="2065" max="2065" width="10.25" style="104" customWidth="1"/>
    <col min="2066" max="2304" width="8.125" style="104"/>
    <col min="2305" max="2305" width="6.25" style="104" customWidth="1"/>
    <col min="2306" max="2306" width="17.25" style="104" customWidth="1"/>
    <col min="2307" max="2317" width="7.25" style="104" customWidth="1"/>
    <col min="2318" max="2318" width="8" style="104" customWidth="1"/>
    <col min="2319" max="2319" width="2.625" style="104" customWidth="1"/>
    <col min="2320" max="2320" width="20.125" style="104" customWidth="1"/>
    <col min="2321" max="2321" width="10.25" style="104" customWidth="1"/>
    <col min="2322" max="2560" width="8.125" style="104"/>
    <col min="2561" max="2561" width="6.25" style="104" customWidth="1"/>
    <col min="2562" max="2562" width="17.25" style="104" customWidth="1"/>
    <col min="2563" max="2573" width="7.25" style="104" customWidth="1"/>
    <col min="2574" max="2574" width="8" style="104" customWidth="1"/>
    <col min="2575" max="2575" width="2.625" style="104" customWidth="1"/>
    <col min="2576" max="2576" width="20.125" style="104" customWidth="1"/>
    <col min="2577" max="2577" width="10.25" style="104" customWidth="1"/>
    <col min="2578" max="2816" width="8.125" style="104"/>
    <col min="2817" max="2817" width="6.25" style="104" customWidth="1"/>
    <col min="2818" max="2818" width="17.25" style="104" customWidth="1"/>
    <col min="2819" max="2829" width="7.25" style="104" customWidth="1"/>
    <col min="2830" max="2830" width="8" style="104" customWidth="1"/>
    <col min="2831" max="2831" width="2.625" style="104" customWidth="1"/>
    <col min="2832" max="2832" width="20.125" style="104" customWidth="1"/>
    <col min="2833" max="2833" width="10.25" style="104" customWidth="1"/>
    <col min="2834" max="3072" width="8.125" style="104"/>
    <col min="3073" max="3073" width="6.25" style="104" customWidth="1"/>
    <col min="3074" max="3074" width="17.25" style="104" customWidth="1"/>
    <col min="3075" max="3085" width="7.25" style="104" customWidth="1"/>
    <col min="3086" max="3086" width="8" style="104" customWidth="1"/>
    <col min="3087" max="3087" width="2.625" style="104" customWidth="1"/>
    <col min="3088" max="3088" width="20.125" style="104" customWidth="1"/>
    <col min="3089" max="3089" width="10.25" style="104" customWidth="1"/>
    <col min="3090" max="3328" width="8.125" style="104"/>
    <col min="3329" max="3329" width="6.25" style="104" customWidth="1"/>
    <col min="3330" max="3330" width="17.25" style="104" customWidth="1"/>
    <col min="3331" max="3341" width="7.25" style="104" customWidth="1"/>
    <col min="3342" max="3342" width="8" style="104" customWidth="1"/>
    <col min="3343" max="3343" width="2.625" style="104" customWidth="1"/>
    <col min="3344" max="3344" width="20.125" style="104" customWidth="1"/>
    <col min="3345" max="3345" width="10.25" style="104" customWidth="1"/>
    <col min="3346" max="3584" width="8.125" style="104"/>
    <col min="3585" max="3585" width="6.25" style="104" customWidth="1"/>
    <col min="3586" max="3586" width="17.25" style="104" customWidth="1"/>
    <col min="3587" max="3597" width="7.25" style="104" customWidth="1"/>
    <col min="3598" max="3598" width="8" style="104" customWidth="1"/>
    <col min="3599" max="3599" width="2.625" style="104" customWidth="1"/>
    <col min="3600" max="3600" width="20.125" style="104" customWidth="1"/>
    <col min="3601" max="3601" width="10.25" style="104" customWidth="1"/>
    <col min="3602" max="3840" width="8.125" style="104"/>
    <col min="3841" max="3841" width="6.25" style="104" customWidth="1"/>
    <col min="3842" max="3842" width="17.25" style="104" customWidth="1"/>
    <col min="3843" max="3853" width="7.25" style="104" customWidth="1"/>
    <col min="3854" max="3854" width="8" style="104" customWidth="1"/>
    <col min="3855" max="3855" width="2.625" style="104" customWidth="1"/>
    <col min="3856" max="3856" width="20.125" style="104" customWidth="1"/>
    <col min="3857" max="3857" width="10.25" style="104" customWidth="1"/>
    <col min="3858" max="4096" width="8.125" style="104"/>
    <col min="4097" max="4097" width="6.25" style="104" customWidth="1"/>
    <col min="4098" max="4098" width="17.25" style="104" customWidth="1"/>
    <col min="4099" max="4109" width="7.25" style="104" customWidth="1"/>
    <col min="4110" max="4110" width="8" style="104" customWidth="1"/>
    <col min="4111" max="4111" width="2.625" style="104" customWidth="1"/>
    <col min="4112" max="4112" width="20.125" style="104" customWidth="1"/>
    <col min="4113" max="4113" width="10.25" style="104" customWidth="1"/>
    <col min="4114" max="4352" width="8.125" style="104"/>
    <col min="4353" max="4353" width="6.25" style="104" customWidth="1"/>
    <col min="4354" max="4354" width="17.25" style="104" customWidth="1"/>
    <col min="4355" max="4365" width="7.25" style="104" customWidth="1"/>
    <col min="4366" max="4366" width="8" style="104" customWidth="1"/>
    <col min="4367" max="4367" width="2.625" style="104" customWidth="1"/>
    <col min="4368" max="4368" width="20.125" style="104" customWidth="1"/>
    <col min="4369" max="4369" width="10.25" style="104" customWidth="1"/>
    <col min="4370" max="4608" width="8.125" style="104"/>
    <col min="4609" max="4609" width="6.25" style="104" customWidth="1"/>
    <col min="4610" max="4610" width="17.25" style="104" customWidth="1"/>
    <col min="4611" max="4621" width="7.25" style="104" customWidth="1"/>
    <col min="4622" max="4622" width="8" style="104" customWidth="1"/>
    <col min="4623" max="4623" width="2.625" style="104" customWidth="1"/>
    <col min="4624" max="4624" width="20.125" style="104" customWidth="1"/>
    <col min="4625" max="4625" width="10.25" style="104" customWidth="1"/>
    <col min="4626" max="4864" width="8.125" style="104"/>
    <col min="4865" max="4865" width="6.25" style="104" customWidth="1"/>
    <col min="4866" max="4866" width="17.25" style="104" customWidth="1"/>
    <col min="4867" max="4877" width="7.25" style="104" customWidth="1"/>
    <col min="4878" max="4878" width="8" style="104" customWidth="1"/>
    <col min="4879" max="4879" width="2.625" style="104" customWidth="1"/>
    <col min="4880" max="4880" width="20.125" style="104" customWidth="1"/>
    <col min="4881" max="4881" width="10.25" style="104" customWidth="1"/>
    <col min="4882" max="5120" width="8.125" style="104"/>
    <col min="5121" max="5121" width="6.25" style="104" customWidth="1"/>
    <col min="5122" max="5122" width="17.25" style="104" customWidth="1"/>
    <col min="5123" max="5133" width="7.25" style="104" customWidth="1"/>
    <col min="5134" max="5134" width="8" style="104" customWidth="1"/>
    <col min="5135" max="5135" width="2.625" style="104" customWidth="1"/>
    <col min="5136" max="5136" width="20.125" style="104" customWidth="1"/>
    <col min="5137" max="5137" width="10.25" style="104" customWidth="1"/>
    <col min="5138" max="5376" width="8.125" style="104"/>
    <col min="5377" max="5377" width="6.25" style="104" customWidth="1"/>
    <col min="5378" max="5378" width="17.25" style="104" customWidth="1"/>
    <col min="5379" max="5389" width="7.25" style="104" customWidth="1"/>
    <col min="5390" max="5390" width="8" style="104" customWidth="1"/>
    <col min="5391" max="5391" width="2.625" style="104" customWidth="1"/>
    <col min="5392" max="5392" width="20.125" style="104" customWidth="1"/>
    <col min="5393" max="5393" width="10.25" style="104" customWidth="1"/>
    <col min="5394" max="5632" width="8.125" style="104"/>
    <col min="5633" max="5633" width="6.25" style="104" customWidth="1"/>
    <col min="5634" max="5634" width="17.25" style="104" customWidth="1"/>
    <col min="5635" max="5645" width="7.25" style="104" customWidth="1"/>
    <col min="5646" max="5646" width="8" style="104" customWidth="1"/>
    <col min="5647" max="5647" width="2.625" style="104" customWidth="1"/>
    <col min="5648" max="5648" width="20.125" style="104" customWidth="1"/>
    <col min="5649" max="5649" width="10.25" style="104" customWidth="1"/>
    <col min="5650" max="5888" width="8.125" style="104"/>
    <col min="5889" max="5889" width="6.25" style="104" customWidth="1"/>
    <col min="5890" max="5890" width="17.25" style="104" customWidth="1"/>
    <col min="5891" max="5901" width="7.25" style="104" customWidth="1"/>
    <col min="5902" max="5902" width="8" style="104" customWidth="1"/>
    <col min="5903" max="5903" width="2.625" style="104" customWidth="1"/>
    <col min="5904" max="5904" width="20.125" style="104" customWidth="1"/>
    <col min="5905" max="5905" width="10.25" style="104" customWidth="1"/>
    <col min="5906" max="6144" width="8.125" style="104"/>
    <col min="6145" max="6145" width="6.25" style="104" customWidth="1"/>
    <col min="6146" max="6146" width="17.25" style="104" customWidth="1"/>
    <col min="6147" max="6157" width="7.25" style="104" customWidth="1"/>
    <col min="6158" max="6158" width="8" style="104" customWidth="1"/>
    <col min="6159" max="6159" width="2.625" style="104" customWidth="1"/>
    <col min="6160" max="6160" width="20.125" style="104" customWidth="1"/>
    <col min="6161" max="6161" width="10.25" style="104" customWidth="1"/>
    <col min="6162" max="6400" width="8.125" style="104"/>
    <col min="6401" max="6401" width="6.25" style="104" customWidth="1"/>
    <col min="6402" max="6402" width="17.25" style="104" customWidth="1"/>
    <col min="6403" max="6413" width="7.25" style="104" customWidth="1"/>
    <col min="6414" max="6414" width="8" style="104" customWidth="1"/>
    <col min="6415" max="6415" width="2.625" style="104" customWidth="1"/>
    <col min="6416" max="6416" width="20.125" style="104" customWidth="1"/>
    <col min="6417" max="6417" width="10.25" style="104" customWidth="1"/>
    <col min="6418" max="6656" width="8.125" style="104"/>
    <col min="6657" max="6657" width="6.25" style="104" customWidth="1"/>
    <col min="6658" max="6658" width="17.25" style="104" customWidth="1"/>
    <col min="6659" max="6669" width="7.25" style="104" customWidth="1"/>
    <col min="6670" max="6670" width="8" style="104" customWidth="1"/>
    <col min="6671" max="6671" width="2.625" style="104" customWidth="1"/>
    <col min="6672" max="6672" width="20.125" style="104" customWidth="1"/>
    <col min="6673" max="6673" width="10.25" style="104" customWidth="1"/>
    <col min="6674" max="6912" width="8.125" style="104"/>
    <col min="6913" max="6913" width="6.25" style="104" customWidth="1"/>
    <col min="6914" max="6914" width="17.25" style="104" customWidth="1"/>
    <col min="6915" max="6925" width="7.25" style="104" customWidth="1"/>
    <col min="6926" max="6926" width="8" style="104" customWidth="1"/>
    <col min="6927" max="6927" width="2.625" style="104" customWidth="1"/>
    <col min="6928" max="6928" width="20.125" style="104" customWidth="1"/>
    <col min="6929" max="6929" width="10.25" style="104" customWidth="1"/>
    <col min="6930" max="7168" width="8.125" style="104"/>
    <col min="7169" max="7169" width="6.25" style="104" customWidth="1"/>
    <col min="7170" max="7170" width="17.25" style="104" customWidth="1"/>
    <col min="7171" max="7181" width="7.25" style="104" customWidth="1"/>
    <col min="7182" max="7182" width="8" style="104" customWidth="1"/>
    <col min="7183" max="7183" width="2.625" style="104" customWidth="1"/>
    <col min="7184" max="7184" width="20.125" style="104" customWidth="1"/>
    <col min="7185" max="7185" width="10.25" style="104" customWidth="1"/>
    <col min="7186" max="7424" width="8.125" style="104"/>
    <col min="7425" max="7425" width="6.25" style="104" customWidth="1"/>
    <col min="7426" max="7426" width="17.25" style="104" customWidth="1"/>
    <col min="7427" max="7437" width="7.25" style="104" customWidth="1"/>
    <col min="7438" max="7438" width="8" style="104" customWidth="1"/>
    <col min="7439" max="7439" width="2.625" style="104" customWidth="1"/>
    <col min="7440" max="7440" width="20.125" style="104" customWidth="1"/>
    <col min="7441" max="7441" width="10.25" style="104" customWidth="1"/>
    <col min="7442" max="7680" width="8.125" style="104"/>
    <col min="7681" max="7681" width="6.25" style="104" customWidth="1"/>
    <col min="7682" max="7682" width="17.25" style="104" customWidth="1"/>
    <col min="7683" max="7693" width="7.25" style="104" customWidth="1"/>
    <col min="7694" max="7694" width="8" style="104" customWidth="1"/>
    <col min="7695" max="7695" width="2.625" style="104" customWidth="1"/>
    <col min="7696" max="7696" width="20.125" style="104" customWidth="1"/>
    <col min="7697" max="7697" width="10.25" style="104" customWidth="1"/>
    <col min="7698" max="7936" width="8.125" style="104"/>
    <col min="7937" max="7937" width="6.25" style="104" customWidth="1"/>
    <col min="7938" max="7938" width="17.25" style="104" customWidth="1"/>
    <col min="7939" max="7949" width="7.25" style="104" customWidth="1"/>
    <col min="7950" max="7950" width="8" style="104" customWidth="1"/>
    <col min="7951" max="7951" width="2.625" style="104" customWidth="1"/>
    <col min="7952" max="7952" width="20.125" style="104" customWidth="1"/>
    <col min="7953" max="7953" width="10.25" style="104" customWidth="1"/>
    <col min="7954" max="8192" width="8.125" style="104"/>
    <col min="8193" max="8193" width="6.25" style="104" customWidth="1"/>
    <col min="8194" max="8194" width="17.25" style="104" customWidth="1"/>
    <col min="8195" max="8205" width="7.25" style="104" customWidth="1"/>
    <col min="8206" max="8206" width="8" style="104" customWidth="1"/>
    <col min="8207" max="8207" width="2.625" style="104" customWidth="1"/>
    <col min="8208" max="8208" width="20.125" style="104" customWidth="1"/>
    <col min="8209" max="8209" width="10.25" style="104" customWidth="1"/>
    <col min="8210" max="8448" width="8.125" style="104"/>
    <col min="8449" max="8449" width="6.25" style="104" customWidth="1"/>
    <col min="8450" max="8450" width="17.25" style="104" customWidth="1"/>
    <col min="8451" max="8461" width="7.25" style="104" customWidth="1"/>
    <col min="8462" max="8462" width="8" style="104" customWidth="1"/>
    <col min="8463" max="8463" width="2.625" style="104" customWidth="1"/>
    <col min="8464" max="8464" width="20.125" style="104" customWidth="1"/>
    <col min="8465" max="8465" width="10.25" style="104" customWidth="1"/>
    <col min="8466" max="8704" width="8.125" style="104"/>
    <col min="8705" max="8705" width="6.25" style="104" customWidth="1"/>
    <col min="8706" max="8706" width="17.25" style="104" customWidth="1"/>
    <col min="8707" max="8717" width="7.25" style="104" customWidth="1"/>
    <col min="8718" max="8718" width="8" style="104" customWidth="1"/>
    <col min="8719" max="8719" width="2.625" style="104" customWidth="1"/>
    <col min="8720" max="8720" width="20.125" style="104" customWidth="1"/>
    <col min="8721" max="8721" width="10.25" style="104" customWidth="1"/>
    <col min="8722" max="8960" width="8.125" style="104"/>
    <col min="8961" max="8961" width="6.25" style="104" customWidth="1"/>
    <col min="8962" max="8962" width="17.25" style="104" customWidth="1"/>
    <col min="8963" max="8973" width="7.25" style="104" customWidth="1"/>
    <col min="8974" max="8974" width="8" style="104" customWidth="1"/>
    <col min="8975" max="8975" width="2.625" style="104" customWidth="1"/>
    <col min="8976" max="8976" width="20.125" style="104" customWidth="1"/>
    <col min="8977" max="8977" width="10.25" style="104" customWidth="1"/>
    <col min="8978" max="9216" width="8.125" style="104"/>
    <col min="9217" max="9217" width="6.25" style="104" customWidth="1"/>
    <col min="9218" max="9218" width="17.25" style="104" customWidth="1"/>
    <col min="9219" max="9229" width="7.25" style="104" customWidth="1"/>
    <col min="9230" max="9230" width="8" style="104" customWidth="1"/>
    <col min="9231" max="9231" width="2.625" style="104" customWidth="1"/>
    <col min="9232" max="9232" width="20.125" style="104" customWidth="1"/>
    <col min="9233" max="9233" width="10.25" style="104" customWidth="1"/>
    <col min="9234" max="9472" width="8.125" style="104"/>
    <col min="9473" max="9473" width="6.25" style="104" customWidth="1"/>
    <col min="9474" max="9474" width="17.25" style="104" customWidth="1"/>
    <col min="9475" max="9485" width="7.25" style="104" customWidth="1"/>
    <col min="9486" max="9486" width="8" style="104" customWidth="1"/>
    <col min="9487" max="9487" width="2.625" style="104" customWidth="1"/>
    <col min="9488" max="9488" width="20.125" style="104" customWidth="1"/>
    <col min="9489" max="9489" width="10.25" style="104" customWidth="1"/>
    <col min="9490" max="9728" width="8.125" style="104"/>
    <col min="9729" max="9729" width="6.25" style="104" customWidth="1"/>
    <col min="9730" max="9730" width="17.25" style="104" customWidth="1"/>
    <col min="9731" max="9741" width="7.25" style="104" customWidth="1"/>
    <col min="9742" max="9742" width="8" style="104" customWidth="1"/>
    <col min="9743" max="9743" width="2.625" style="104" customWidth="1"/>
    <col min="9744" max="9744" width="20.125" style="104" customWidth="1"/>
    <col min="9745" max="9745" width="10.25" style="104" customWidth="1"/>
    <col min="9746" max="9984" width="8.125" style="104"/>
    <col min="9985" max="9985" width="6.25" style="104" customWidth="1"/>
    <col min="9986" max="9986" width="17.25" style="104" customWidth="1"/>
    <col min="9987" max="9997" width="7.25" style="104" customWidth="1"/>
    <col min="9998" max="9998" width="8" style="104" customWidth="1"/>
    <col min="9999" max="9999" width="2.625" style="104" customWidth="1"/>
    <col min="10000" max="10000" width="20.125" style="104" customWidth="1"/>
    <col min="10001" max="10001" width="10.25" style="104" customWidth="1"/>
    <col min="10002" max="10240" width="8.125" style="104"/>
    <col min="10241" max="10241" width="6.25" style="104" customWidth="1"/>
    <col min="10242" max="10242" width="17.25" style="104" customWidth="1"/>
    <col min="10243" max="10253" width="7.25" style="104" customWidth="1"/>
    <col min="10254" max="10254" width="8" style="104" customWidth="1"/>
    <col min="10255" max="10255" width="2.625" style="104" customWidth="1"/>
    <col min="10256" max="10256" width="20.125" style="104" customWidth="1"/>
    <col min="10257" max="10257" width="10.25" style="104" customWidth="1"/>
    <col min="10258" max="10496" width="8.125" style="104"/>
    <col min="10497" max="10497" width="6.25" style="104" customWidth="1"/>
    <col min="10498" max="10498" width="17.25" style="104" customWidth="1"/>
    <col min="10499" max="10509" width="7.25" style="104" customWidth="1"/>
    <col min="10510" max="10510" width="8" style="104" customWidth="1"/>
    <col min="10511" max="10511" width="2.625" style="104" customWidth="1"/>
    <col min="10512" max="10512" width="20.125" style="104" customWidth="1"/>
    <col min="10513" max="10513" width="10.25" style="104" customWidth="1"/>
    <col min="10514" max="10752" width="8.125" style="104"/>
    <col min="10753" max="10753" width="6.25" style="104" customWidth="1"/>
    <col min="10754" max="10754" width="17.25" style="104" customWidth="1"/>
    <col min="10755" max="10765" width="7.25" style="104" customWidth="1"/>
    <col min="10766" max="10766" width="8" style="104" customWidth="1"/>
    <col min="10767" max="10767" width="2.625" style="104" customWidth="1"/>
    <col min="10768" max="10768" width="20.125" style="104" customWidth="1"/>
    <col min="10769" max="10769" width="10.25" style="104" customWidth="1"/>
    <col min="10770" max="11008" width="8.125" style="104"/>
    <col min="11009" max="11009" width="6.25" style="104" customWidth="1"/>
    <col min="11010" max="11010" width="17.25" style="104" customWidth="1"/>
    <col min="11011" max="11021" width="7.25" style="104" customWidth="1"/>
    <col min="11022" max="11022" width="8" style="104" customWidth="1"/>
    <col min="11023" max="11023" width="2.625" style="104" customWidth="1"/>
    <col min="11024" max="11024" width="20.125" style="104" customWidth="1"/>
    <col min="11025" max="11025" width="10.25" style="104" customWidth="1"/>
    <col min="11026" max="11264" width="8.125" style="104"/>
    <col min="11265" max="11265" width="6.25" style="104" customWidth="1"/>
    <col min="11266" max="11266" width="17.25" style="104" customWidth="1"/>
    <col min="11267" max="11277" width="7.25" style="104" customWidth="1"/>
    <col min="11278" max="11278" width="8" style="104" customWidth="1"/>
    <col min="11279" max="11279" width="2.625" style="104" customWidth="1"/>
    <col min="11280" max="11280" width="20.125" style="104" customWidth="1"/>
    <col min="11281" max="11281" width="10.25" style="104" customWidth="1"/>
    <col min="11282" max="11520" width="8.125" style="104"/>
    <col min="11521" max="11521" width="6.25" style="104" customWidth="1"/>
    <col min="11522" max="11522" width="17.25" style="104" customWidth="1"/>
    <col min="11523" max="11533" width="7.25" style="104" customWidth="1"/>
    <col min="11534" max="11534" width="8" style="104" customWidth="1"/>
    <col min="11535" max="11535" width="2.625" style="104" customWidth="1"/>
    <col min="11536" max="11536" width="20.125" style="104" customWidth="1"/>
    <col min="11537" max="11537" width="10.25" style="104" customWidth="1"/>
    <col min="11538" max="11776" width="8.125" style="104"/>
    <col min="11777" max="11777" width="6.25" style="104" customWidth="1"/>
    <col min="11778" max="11778" width="17.25" style="104" customWidth="1"/>
    <col min="11779" max="11789" width="7.25" style="104" customWidth="1"/>
    <col min="11790" max="11790" width="8" style="104" customWidth="1"/>
    <col min="11791" max="11791" width="2.625" style="104" customWidth="1"/>
    <col min="11792" max="11792" width="20.125" style="104" customWidth="1"/>
    <col min="11793" max="11793" width="10.25" style="104" customWidth="1"/>
    <col min="11794" max="12032" width="8.125" style="104"/>
    <col min="12033" max="12033" width="6.25" style="104" customWidth="1"/>
    <col min="12034" max="12034" width="17.25" style="104" customWidth="1"/>
    <col min="12035" max="12045" width="7.25" style="104" customWidth="1"/>
    <col min="12046" max="12046" width="8" style="104" customWidth="1"/>
    <col min="12047" max="12047" width="2.625" style="104" customWidth="1"/>
    <col min="12048" max="12048" width="20.125" style="104" customWidth="1"/>
    <col min="12049" max="12049" width="10.25" style="104" customWidth="1"/>
    <col min="12050" max="12288" width="8.125" style="104"/>
    <col min="12289" max="12289" width="6.25" style="104" customWidth="1"/>
    <col min="12290" max="12290" width="17.25" style="104" customWidth="1"/>
    <col min="12291" max="12301" width="7.25" style="104" customWidth="1"/>
    <col min="12302" max="12302" width="8" style="104" customWidth="1"/>
    <col min="12303" max="12303" width="2.625" style="104" customWidth="1"/>
    <col min="12304" max="12304" width="20.125" style="104" customWidth="1"/>
    <col min="12305" max="12305" width="10.25" style="104" customWidth="1"/>
    <col min="12306" max="12544" width="8.125" style="104"/>
    <col min="12545" max="12545" width="6.25" style="104" customWidth="1"/>
    <col min="12546" max="12546" width="17.25" style="104" customWidth="1"/>
    <col min="12547" max="12557" width="7.25" style="104" customWidth="1"/>
    <col min="12558" max="12558" width="8" style="104" customWidth="1"/>
    <col min="12559" max="12559" width="2.625" style="104" customWidth="1"/>
    <col min="12560" max="12560" width="20.125" style="104" customWidth="1"/>
    <col min="12561" max="12561" width="10.25" style="104" customWidth="1"/>
    <col min="12562" max="12800" width="8.125" style="104"/>
    <col min="12801" max="12801" width="6.25" style="104" customWidth="1"/>
    <col min="12802" max="12802" width="17.25" style="104" customWidth="1"/>
    <col min="12803" max="12813" width="7.25" style="104" customWidth="1"/>
    <col min="12814" max="12814" width="8" style="104" customWidth="1"/>
    <col min="12815" max="12815" width="2.625" style="104" customWidth="1"/>
    <col min="12816" max="12816" width="20.125" style="104" customWidth="1"/>
    <col min="12817" max="12817" width="10.25" style="104" customWidth="1"/>
    <col min="12818" max="13056" width="8.125" style="104"/>
    <col min="13057" max="13057" width="6.25" style="104" customWidth="1"/>
    <col min="13058" max="13058" width="17.25" style="104" customWidth="1"/>
    <col min="13059" max="13069" width="7.25" style="104" customWidth="1"/>
    <col min="13070" max="13070" width="8" style="104" customWidth="1"/>
    <col min="13071" max="13071" width="2.625" style="104" customWidth="1"/>
    <col min="13072" max="13072" width="20.125" style="104" customWidth="1"/>
    <col min="13073" max="13073" width="10.25" style="104" customWidth="1"/>
    <col min="13074" max="13312" width="8.125" style="104"/>
    <col min="13313" max="13313" width="6.25" style="104" customWidth="1"/>
    <col min="13314" max="13314" width="17.25" style="104" customWidth="1"/>
    <col min="13315" max="13325" width="7.25" style="104" customWidth="1"/>
    <col min="13326" max="13326" width="8" style="104" customWidth="1"/>
    <col min="13327" max="13327" width="2.625" style="104" customWidth="1"/>
    <col min="13328" max="13328" width="20.125" style="104" customWidth="1"/>
    <col min="13329" max="13329" width="10.25" style="104" customWidth="1"/>
    <col min="13330" max="13568" width="8.125" style="104"/>
    <col min="13569" max="13569" width="6.25" style="104" customWidth="1"/>
    <col min="13570" max="13570" width="17.25" style="104" customWidth="1"/>
    <col min="13571" max="13581" width="7.25" style="104" customWidth="1"/>
    <col min="13582" max="13582" width="8" style="104" customWidth="1"/>
    <col min="13583" max="13583" width="2.625" style="104" customWidth="1"/>
    <col min="13584" max="13584" width="20.125" style="104" customWidth="1"/>
    <col min="13585" max="13585" width="10.25" style="104" customWidth="1"/>
    <col min="13586" max="13824" width="8.125" style="104"/>
    <col min="13825" max="13825" width="6.25" style="104" customWidth="1"/>
    <col min="13826" max="13826" width="17.25" style="104" customWidth="1"/>
    <col min="13827" max="13837" width="7.25" style="104" customWidth="1"/>
    <col min="13838" max="13838" width="8" style="104" customWidth="1"/>
    <col min="13839" max="13839" width="2.625" style="104" customWidth="1"/>
    <col min="13840" max="13840" width="20.125" style="104" customWidth="1"/>
    <col min="13841" max="13841" width="10.25" style="104" customWidth="1"/>
    <col min="13842" max="14080" width="8.125" style="104"/>
    <col min="14081" max="14081" width="6.25" style="104" customWidth="1"/>
    <col min="14082" max="14082" width="17.25" style="104" customWidth="1"/>
    <col min="14083" max="14093" width="7.25" style="104" customWidth="1"/>
    <col min="14094" max="14094" width="8" style="104" customWidth="1"/>
    <col min="14095" max="14095" width="2.625" style="104" customWidth="1"/>
    <col min="14096" max="14096" width="20.125" style="104" customWidth="1"/>
    <col min="14097" max="14097" width="10.25" style="104" customWidth="1"/>
    <col min="14098" max="14336" width="8.125" style="104"/>
    <col min="14337" max="14337" width="6.25" style="104" customWidth="1"/>
    <col min="14338" max="14338" width="17.25" style="104" customWidth="1"/>
    <col min="14339" max="14349" width="7.25" style="104" customWidth="1"/>
    <col min="14350" max="14350" width="8" style="104" customWidth="1"/>
    <col min="14351" max="14351" width="2.625" style="104" customWidth="1"/>
    <col min="14352" max="14352" width="20.125" style="104" customWidth="1"/>
    <col min="14353" max="14353" width="10.25" style="104" customWidth="1"/>
    <col min="14354" max="14592" width="8.125" style="104"/>
    <col min="14593" max="14593" width="6.25" style="104" customWidth="1"/>
    <col min="14594" max="14594" width="17.25" style="104" customWidth="1"/>
    <col min="14595" max="14605" width="7.25" style="104" customWidth="1"/>
    <col min="14606" max="14606" width="8" style="104" customWidth="1"/>
    <col min="14607" max="14607" width="2.625" style="104" customWidth="1"/>
    <col min="14608" max="14608" width="20.125" style="104" customWidth="1"/>
    <col min="14609" max="14609" width="10.25" style="104" customWidth="1"/>
    <col min="14610" max="14848" width="8.125" style="104"/>
    <col min="14849" max="14849" width="6.25" style="104" customWidth="1"/>
    <col min="14850" max="14850" width="17.25" style="104" customWidth="1"/>
    <col min="14851" max="14861" width="7.25" style="104" customWidth="1"/>
    <col min="14862" max="14862" width="8" style="104" customWidth="1"/>
    <col min="14863" max="14863" width="2.625" style="104" customWidth="1"/>
    <col min="14864" max="14864" width="20.125" style="104" customWidth="1"/>
    <col min="14865" max="14865" width="10.25" style="104" customWidth="1"/>
    <col min="14866" max="15104" width="8.125" style="104"/>
    <col min="15105" max="15105" width="6.25" style="104" customWidth="1"/>
    <col min="15106" max="15106" width="17.25" style="104" customWidth="1"/>
    <col min="15107" max="15117" width="7.25" style="104" customWidth="1"/>
    <col min="15118" max="15118" width="8" style="104" customWidth="1"/>
    <col min="15119" max="15119" width="2.625" style="104" customWidth="1"/>
    <col min="15120" max="15120" width="20.125" style="104" customWidth="1"/>
    <col min="15121" max="15121" width="10.25" style="104" customWidth="1"/>
    <col min="15122" max="15360" width="8.125" style="104"/>
    <col min="15361" max="15361" width="6.25" style="104" customWidth="1"/>
    <col min="15362" max="15362" width="17.25" style="104" customWidth="1"/>
    <col min="15363" max="15373" width="7.25" style="104" customWidth="1"/>
    <col min="15374" max="15374" width="8" style="104" customWidth="1"/>
    <col min="15375" max="15375" width="2.625" style="104" customWidth="1"/>
    <col min="15376" max="15376" width="20.125" style="104" customWidth="1"/>
    <col min="15377" max="15377" width="10.25" style="104" customWidth="1"/>
    <col min="15378" max="15616" width="8.125" style="104"/>
    <col min="15617" max="15617" width="6.25" style="104" customWidth="1"/>
    <col min="15618" max="15618" width="17.25" style="104" customWidth="1"/>
    <col min="15619" max="15629" width="7.25" style="104" customWidth="1"/>
    <col min="15630" max="15630" width="8" style="104" customWidth="1"/>
    <col min="15631" max="15631" width="2.625" style="104" customWidth="1"/>
    <col min="15632" max="15632" width="20.125" style="104" customWidth="1"/>
    <col min="15633" max="15633" width="10.25" style="104" customWidth="1"/>
    <col min="15634" max="15872" width="8.125" style="104"/>
    <col min="15873" max="15873" width="6.25" style="104" customWidth="1"/>
    <col min="15874" max="15874" width="17.25" style="104" customWidth="1"/>
    <col min="15875" max="15885" width="7.25" style="104" customWidth="1"/>
    <col min="15886" max="15886" width="8" style="104" customWidth="1"/>
    <col min="15887" max="15887" width="2.625" style="104" customWidth="1"/>
    <col min="15888" max="15888" width="20.125" style="104" customWidth="1"/>
    <col min="15889" max="15889" width="10.25" style="104" customWidth="1"/>
    <col min="15890" max="16128" width="8.125" style="104"/>
    <col min="16129" max="16129" width="6.25" style="104" customWidth="1"/>
    <col min="16130" max="16130" width="17.25" style="104" customWidth="1"/>
    <col min="16131" max="16141" width="7.25" style="104" customWidth="1"/>
    <col min="16142" max="16142" width="8" style="104" customWidth="1"/>
    <col min="16143" max="16143" width="2.625" style="104" customWidth="1"/>
    <col min="16144" max="16144" width="20.125" style="104" customWidth="1"/>
    <col min="16145" max="16145" width="10.25" style="104" customWidth="1"/>
    <col min="16146" max="16384" width="8.125" style="104"/>
  </cols>
  <sheetData>
    <row r="1" spans="1:17" ht="28.5" customHeight="1" x14ac:dyDescent="0.4">
      <c r="A1" s="221" t="s">
        <v>228</v>
      </c>
      <c r="B1" s="221"/>
      <c r="C1" s="221"/>
      <c r="D1" s="221"/>
      <c r="E1" s="221"/>
      <c r="F1" s="221"/>
      <c r="G1" s="221"/>
      <c r="H1" s="221"/>
      <c r="I1" s="221"/>
      <c r="J1" s="221"/>
      <c r="K1" s="221"/>
      <c r="L1" s="221"/>
      <c r="M1" s="221"/>
      <c r="N1" s="221"/>
      <c r="O1" s="221"/>
      <c r="P1" s="221"/>
      <c r="Q1" s="221"/>
    </row>
    <row r="2" spans="1:17" ht="22.5" customHeight="1" x14ac:dyDescent="0.4">
      <c r="A2" s="105"/>
      <c r="B2" s="105"/>
      <c r="C2" s="105"/>
      <c r="D2" s="105"/>
      <c r="E2" s="105"/>
      <c r="F2" s="105"/>
      <c r="G2" s="105"/>
      <c r="H2" s="105"/>
      <c r="I2" s="105"/>
      <c r="J2" s="105"/>
      <c r="K2" s="105"/>
      <c r="L2" s="105"/>
      <c r="M2" s="105"/>
      <c r="N2" s="106"/>
      <c r="O2" s="106"/>
      <c r="P2" s="106"/>
    </row>
    <row r="3" spans="1:17" ht="22.5" customHeight="1" x14ac:dyDescent="0.4">
      <c r="G3" s="107"/>
      <c r="H3" s="107"/>
      <c r="I3" s="107"/>
      <c r="J3" s="108" t="s">
        <v>163</v>
      </c>
      <c r="K3" s="109"/>
      <c r="L3" s="110" t="s">
        <v>164</v>
      </c>
      <c r="M3" s="111"/>
      <c r="N3" s="111"/>
      <c r="O3" s="111"/>
      <c r="P3" s="111"/>
    </row>
    <row r="4" spans="1:17" ht="12" customHeight="1" x14ac:dyDescent="0.4">
      <c r="G4" s="107"/>
      <c r="H4" s="107"/>
      <c r="I4" s="107"/>
      <c r="J4" s="108"/>
      <c r="K4" s="112"/>
      <c r="L4" s="110"/>
      <c r="M4" s="111"/>
      <c r="N4" s="111"/>
      <c r="O4" s="111"/>
      <c r="P4" s="111"/>
    </row>
    <row r="5" spans="1:17" s="115" customFormat="1" ht="22.5" customHeight="1" x14ac:dyDescent="0.4">
      <c r="A5" s="113" t="s">
        <v>165</v>
      </c>
      <c r="B5" s="114"/>
      <c r="C5" s="114"/>
      <c r="D5" s="114"/>
      <c r="E5" s="114"/>
      <c r="F5" s="114"/>
      <c r="G5" s="114"/>
      <c r="H5" s="114"/>
      <c r="I5" s="114"/>
      <c r="J5" s="114"/>
      <c r="K5" s="114"/>
      <c r="L5" s="114"/>
      <c r="M5" s="114"/>
      <c r="N5" s="114"/>
      <c r="O5" s="114"/>
      <c r="P5" s="114"/>
    </row>
    <row r="6" spans="1:17" ht="21.75" customHeight="1" x14ac:dyDescent="0.4">
      <c r="A6" s="116" t="s">
        <v>229</v>
      </c>
      <c r="B6" s="107"/>
      <c r="C6" s="107"/>
      <c r="D6" s="107"/>
      <c r="E6" s="107"/>
      <c r="F6" s="107"/>
      <c r="G6" s="107"/>
      <c r="H6" s="107"/>
      <c r="I6" s="107"/>
      <c r="J6" s="107"/>
      <c r="K6" s="107"/>
      <c r="L6" s="107"/>
      <c r="M6" s="107"/>
      <c r="N6" s="107"/>
      <c r="O6" s="107"/>
      <c r="P6" s="107"/>
    </row>
    <row r="7" spans="1:17" ht="44.25" customHeight="1" thickBot="1" x14ac:dyDescent="0.45">
      <c r="D7" s="222" t="s">
        <v>230</v>
      </c>
      <c r="E7" s="222"/>
      <c r="F7" s="222"/>
      <c r="G7" s="222"/>
      <c r="H7" s="222"/>
      <c r="I7" s="222"/>
      <c r="J7" s="222"/>
      <c r="K7" s="222"/>
      <c r="L7" s="222"/>
      <c r="M7" s="222"/>
    </row>
    <row r="8" spans="1:17" ht="22.5" customHeight="1" thickBot="1" x14ac:dyDescent="0.45">
      <c r="A8" s="223" t="s">
        <v>168</v>
      </c>
      <c r="B8" s="223"/>
      <c r="C8" s="117"/>
      <c r="D8" s="118"/>
      <c r="E8" s="118"/>
      <c r="F8" s="118"/>
      <c r="G8" s="118"/>
      <c r="H8" s="118"/>
      <c r="I8" s="118"/>
      <c r="J8" s="118"/>
      <c r="K8" s="118"/>
      <c r="L8" s="118"/>
      <c r="M8" s="119"/>
      <c r="N8" s="224" t="s">
        <v>169</v>
      </c>
      <c r="O8" s="120"/>
    </row>
    <row r="9" spans="1:17" ht="27" customHeight="1" x14ac:dyDescent="0.4">
      <c r="A9" s="212" t="s">
        <v>170</v>
      </c>
      <c r="B9" s="212"/>
      <c r="C9" s="121"/>
      <c r="D9" s="121"/>
      <c r="E9" s="121"/>
      <c r="F9" s="121"/>
      <c r="G9" s="121"/>
      <c r="H9" s="121"/>
      <c r="I9" s="121"/>
      <c r="J9" s="121"/>
      <c r="K9" s="121"/>
      <c r="L9" s="121"/>
      <c r="M9" s="121"/>
      <c r="N9" s="224"/>
      <c r="O9" s="120"/>
    </row>
    <row r="10" spans="1:17" ht="42" customHeight="1" x14ac:dyDescent="0.4">
      <c r="A10" s="213" t="s">
        <v>171</v>
      </c>
      <c r="B10" s="213"/>
      <c r="C10" s="122"/>
      <c r="D10" s="122"/>
      <c r="E10" s="122"/>
      <c r="F10" s="122"/>
      <c r="G10" s="122"/>
      <c r="H10" s="122"/>
      <c r="I10" s="122"/>
      <c r="J10" s="122"/>
      <c r="K10" s="122"/>
      <c r="L10" s="122"/>
      <c r="M10" s="122"/>
      <c r="N10" s="224"/>
      <c r="O10" s="120"/>
      <c r="P10" s="123">
        <f>COUNTA(C8:M8)</f>
        <v>0</v>
      </c>
    </row>
    <row r="11" spans="1:17" ht="27" customHeight="1" x14ac:dyDescent="0.4">
      <c r="A11" s="212" t="s">
        <v>172</v>
      </c>
      <c r="B11" s="212"/>
      <c r="C11" s="122"/>
      <c r="D11" s="122"/>
      <c r="E11" s="122"/>
      <c r="F11" s="122"/>
      <c r="G11" s="122"/>
      <c r="H11" s="122"/>
      <c r="I11" s="122"/>
      <c r="J11" s="122"/>
      <c r="K11" s="122"/>
      <c r="L11" s="122"/>
      <c r="M11" s="122"/>
      <c r="N11" s="224"/>
      <c r="O11" s="207" t="s">
        <v>173</v>
      </c>
      <c r="P11" s="207"/>
    </row>
    <row r="12" spans="1:17" ht="22.5" customHeight="1" x14ac:dyDescent="0.4">
      <c r="A12" s="206" t="s">
        <v>174</v>
      </c>
      <c r="B12" s="206"/>
      <c r="C12" s="124">
        <f t="shared" ref="C12:M12" si="0">SUM(C9:C11)</f>
        <v>0</v>
      </c>
      <c r="D12" s="124">
        <f t="shared" si="0"/>
        <v>0</v>
      </c>
      <c r="E12" s="124">
        <f t="shared" si="0"/>
        <v>0</v>
      </c>
      <c r="F12" s="124">
        <f t="shared" si="0"/>
        <v>0</v>
      </c>
      <c r="G12" s="124">
        <f t="shared" si="0"/>
        <v>0</v>
      </c>
      <c r="H12" s="124">
        <f t="shared" si="0"/>
        <v>0</v>
      </c>
      <c r="I12" s="124">
        <f t="shared" si="0"/>
        <v>0</v>
      </c>
      <c r="J12" s="124">
        <f t="shared" si="0"/>
        <v>0</v>
      </c>
      <c r="K12" s="124">
        <f t="shared" si="0"/>
        <v>0</v>
      </c>
      <c r="L12" s="124">
        <f t="shared" si="0"/>
        <v>0</v>
      </c>
      <c r="M12" s="124">
        <f t="shared" si="0"/>
        <v>0</v>
      </c>
      <c r="N12" s="125">
        <f>SUM(C12:M12)</f>
        <v>0</v>
      </c>
      <c r="O12" s="214" t="e">
        <f>N12/P10</f>
        <v>#DIV/0!</v>
      </c>
      <c r="P12" s="214"/>
    </row>
    <row r="13" spans="1:17" ht="22.5" customHeight="1" thickBot="1" x14ac:dyDescent="0.45">
      <c r="A13" s="218"/>
      <c r="B13" s="218"/>
      <c r="C13" s="218"/>
      <c r="D13" s="218"/>
      <c r="E13" s="218"/>
      <c r="F13" s="218"/>
      <c r="G13" s="218"/>
      <c r="H13" s="218"/>
      <c r="I13" s="218"/>
      <c r="J13" s="218"/>
      <c r="K13" s="218"/>
      <c r="L13" s="218"/>
      <c r="M13" s="218"/>
      <c r="N13" s="126"/>
      <c r="O13" s="219" t="s">
        <v>175</v>
      </c>
      <c r="P13" s="219"/>
    </row>
    <row r="14" spans="1:17" ht="27.75" customHeight="1" thickTop="1" x14ac:dyDescent="0.4">
      <c r="A14" s="220" t="s">
        <v>176</v>
      </c>
      <c r="B14" s="220"/>
      <c r="C14" s="127"/>
      <c r="D14" s="127"/>
      <c r="E14" s="127"/>
      <c r="F14" s="127"/>
      <c r="G14" s="127"/>
      <c r="H14" s="127"/>
      <c r="I14" s="127"/>
      <c r="J14" s="127"/>
      <c r="K14" s="127"/>
      <c r="L14" s="127"/>
      <c r="M14" s="127"/>
      <c r="N14" s="128">
        <f>SUM(C14:M14)</f>
        <v>0</v>
      </c>
      <c r="O14" s="214" t="e">
        <f>N14/P10</f>
        <v>#DIV/0!</v>
      </c>
      <c r="P14" s="214"/>
    </row>
    <row r="16" spans="1:17" ht="22.5" customHeight="1" x14ac:dyDescent="0.4">
      <c r="A16" s="206" t="s">
        <v>177</v>
      </c>
      <c r="B16" s="206"/>
      <c r="C16" s="208" t="e">
        <f>TRUNC(O12/O14,2)</f>
        <v>#DIV/0!</v>
      </c>
      <c r="D16" s="208"/>
      <c r="E16" s="208"/>
      <c r="F16" s="208"/>
      <c r="G16" s="208"/>
      <c r="H16" s="208"/>
      <c r="I16" s="208"/>
      <c r="J16" s="153" t="s">
        <v>178</v>
      </c>
      <c r="K16" s="142"/>
      <c r="L16" s="142"/>
      <c r="N16" s="126"/>
      <c r="O16" s="126"/>
    </row>
    <row r="18" spans="1:16" ht="22.5" customHeight="1" x14ac:dyDescent="0.4">
      <c r="A18" s="116" t="s">
        <v>179</v>
      </c>
    </row>
    <row r="19" spans="1:16" ht="22.5" customHeight="1" x14ac:dyDescent="0.4">
      <c r="A19" s="206" t="s">
        <v>180</v>
      </c>
      <c r="B19" s="206"/>
      <c r="C19" s="131">
        <f t="shared" ref="C19:M20" si="1">C8</f>
        <v>0</v>
      </c>
      <c r="D19" s="131">
        <f t="shared" si="1"/>
        <v>0</v>
      </c>
      <c r="E19" s="131">
        <f t="shared" si="1"/>
        <v>0</v>
      </c>
      <c r="F19" s="131">
        <f t="shared" si="1"/>
        <v>0</v>
      </c>
      <c r="G19" s="131">
        <f t="shared" si="1"/>
        <v>0</v>
      </c>
      <c r="H19" s="131">
        <f t="shared" si="1"/>
        <v>0</v>
      </c>
      <c r="I19" s="131">
        <f t="shared" si="1"/>
        <v>0</v>
      </c>
      <c r="J19" s="131">
        <f t="shared" si="1"/>
        <v>0</v>
      </c>
      <c r="K19" s="131">
        <f t="shared" si="1"/>
        <v>0</v>
      </c>
      <c r="L19" s="131">
        <f t="shared" si="1"/>
        <v>0</v>
      </c>
      <c r="M19" s="131">
        <f t="shared" si="1"/>
        <v>0</v>
      </c>
      <c r="N19" s="132" t="s">
        <v>174</v>
      </c>
      <c r="O19" s="206" t="s">
        <v>173</v>
      </c>
      <c r="P19" s="206"/>
    </row>
    <row r="20" spans="1:16" ht="22.5" customHeight="1" x14ac:dyDescent="0.4">
      <c r="A20" s="212" t="s">
        <v>170</v>
      </c>
      <c r="B20" s="212"/>
      <c r="C20" s="124">
        <f t="shared" si="1"/>
        <v>0</v>
      </c>
      <c r="D20" s="124">
        <f t="shared" si="1"/>
        <v>0</v>
      </c>
      <c r="E20" s="124">
        <f t="shared" si="1"/>
        <v>0</v>
      </c>
      <c r="F20" s="124">
        <f t="shared" si="1"/>
        <v>0</v>
      </c>
      <c r="G20" s="124">
        <f t="shared" si="1"/>
        <v>0</v>
      </c>
      <c r="H20" s="124">
        <f t="shared" si="1"/>
        <v>0</v>
      </c>
      <c r="I20" s="124">
        <f t="shared" si="1"/>
        <v>0</v>
      </c>
      <c r="J20" s="124">
        <f t="shared" si="1"/>
        <v>0</v>
      </c>
      <c r="K20" s="124">
        <f t="shared" si="1"/>
        <v>0</v>
      </c>
      <c r="L20" s="124">
        <f t="shared" si="1"/>
        <v>0</v>
      </c>
      <c r="M20" s="124">
        <f t="shared" si="1"/>
        <v>0</v>
      </c>
      <c r="N20" s="133">
        <f>SUM(C20:M20)</f>
        <v>0</v>
      </c>
      <c r="O20" s="217" t="e">
        <f>N20/P10</f>
        <v>#DIV/0!</v>
      </c>
      <c r="P20" s="217"/>
    </row>
    <row r="21" spans="1:16" ht="22.5" customHeight="1" x14ac:dyDescent="0.4">
      <c r="A21" s="215"/>
      <c r="B21" s="215"/>
      <c r="C21" s="215"/>
      <c r="D21" s="215"/>
      <c r="E21" s="215"/>
      <c r="F21" s="215"/>
      <c r="G21" s="215"/>
      <c r="H21" s="215"/>
      <c r="I21" s="215"/>
      <c r="J21" s="215"/>
      <c r="K21" s="215"/>
      <c r="L21" s="215"/>
      <c r="M21" s="215"/>
      <c r="N21" s="134"/>
      <c r="O21" s="134"/>
      <c r="P21" s="126"/>
    </row>
    <row r="22" spans="1:16" ht="22.5" customHeight="1" x14ac:dyDescent="0.4">
      <c r="A22" s="206" t="s">
        <v>177</v>
      </c>
      <c r="B22" s="206"/>
      <c r="C22" s="208" t="e">
        <f>TRUNC(O20/O14,2)</f>
        <v>#DIV/0!</v>
      </c>
      <c r="D22" s="208"/>
      <c r="E22" s="208"/>
      <c r="F22" s="208"/>
      <c r="G22" s="208"/>
      <c r="H22" s="208"/>
      <c r="I22" s="208"/>
      <c r="J22" s="129" t="s">
        <v>181</v>
      </c>
      <c r="K22" s="130"/>
      <c r="L22" s="130"/>
      <c r="M22" s="110"/>
      <c r="N22" s="126"/>
      <c r="O22" s="126"/>
    </row>
    <row r="23" spans="1:16" ht="9.75" customHeight="1" thickBot="1" x14ac:dyDescent="0.45"/>
    <row r="24" spans="1:16" ht="22.5" customHeight="1" thickBot="1" x14ac:dyDescent="0.45">
      <c r="I24" s="209" t="e">
        <f>IF(I25&lt;30,"不適合","適合")</f>
        <v>#DIV/0!</v>
      </c>
      <c r="J24" s="209"/>
      <c r="K24" s="209"/>
    </row>
    <row r="25" spans="1:16" ht="22.5" customHeight="1" thickBot="1" x14ac:dyDescent="0.45">
      <c r="B25" s="136" t="e">
        <f>C22</f>
        <v>#DIV/0!</v>
      </c>
      <c r="C25" s="126" t="s">
        <v>182</v>
      </c>
      <c r="D25" s="208" t="e">
        <f>C16</f>
        <v>#DIV/0!</v>
      </c>
      <c r="E25" s="208"/>
      <c r="F25" s="126"/>
      <c r="G25" s="126" t="s">
        <v>183</v>
      </c>
      <c r="H25" s="126"/>
      <c r="I25" s="216" t="e">
        <f>ROUNDDOWN(B25/D25,4)*100</f>
        <v>#DIV/0!</v>
      </c>
      <c r="J25" s="216"/>
      <c r="K25" s="137" t="s">
        <v>184</v>
      </c>
      <c r="L25" s="138" t="s">
        <v>185</v>
      </c>
      <c r="M25" s="126"/>
      <c r="N25" s="139"/>
      <c r="O25" s="139"/>
    </row>
    <row r="26" spans="1:16" ht="22.5" customHeight="1" x14ac:dyDescent="0.4">
      <c r="B26" s="107"/>
      <c r="C26" s="107"/>
      <c r="D26" s="107"/>
      <c r="E26" s="107"/>
      <c r="F26" s="107"/>
      <c r="G26" s="107"/>
      <c r="H26" s="107"/>
      <c r="I26" s="107"/>
      <c r="J26" s="107"/>
      <c r="K26" s="107"/>
      <c r="L26" s="107"/>
      <c r="M26" s="107"/>
      <c r="N26" s="107"/>
      <c r="O26" s="107"/>
      <c r="P26" s="107"/>
    </row>
    <row r="27" spans="1:16" ht="22.5" customHeight="1" x14ac:dyDescent="0.4">
      <c r="A27" s="116" t="s">
        <v>186</v>
      </c>
    </row>
    <row r="28" spans="1:16" ht="22.5" customHeight="1" x14ac:dyDescent="0.4">
      <c r="A28" s="206" t="s">
        <v>180</v>
      </c>
      <c r="B28" s="206"/>
      <c r="C28" s="131">
        <f t="shared" ref="C28:M28" si="2">C8</f>
        <v>0</v>
      </c>
      <c r="D28" s="131">
        <f t="shared" si="2"/>
        <v>0</v>
      </c>
      <c r="E28" s="131">
        <f t="shared" si="2"/>
        <v>0</v>
      </c>
      <c r="F28" s="131">
        <f t="shared" si="2"/>
        <v>0</v>
      </c>
      <c r="G28" s="131">
        <f t="shared" si="2"/>
        <v>0</v>
      </c>
      <c r="H28" s="131">
        <f t="shared" si="2"/>
        <v>0</v>
      </c>
      <c r="I28" s="131">
        <f t="shared" si="2"/>
        <v>0</v>
      </c>
      <c r="J28" s="131">
        <f t="shared" si="2"/>
        <v>0</v>
      </c>
      <c r="K28" s="131">
        <f t="shared" si="2"/>
        <v>0</v>
      </c>
      <c r="L28" s="131">
        <f t="shared" si="2"/>
        <v>0</v>
      </c>
      <c r="M28" s="131">
        <f t="shared" si="2"/>
        <v>0</v>
      </c>
      <c r="N28" s="207" t="s">
        <v>174</v>
      </c>
      <c r="O28" s="140"/>
    </row>
    <row r="29" spans="1:16" ht="28.5" customHeight="1" x14ac:dyDescent="0.4">
      <c r="A29" s="212" t="s">
        <v>170</v>
      </c>
      <c r="B29" s="212"/>
      <c r="C29" s="124">
        <f t="shared" ref="C29:M29" si="3">C20</f>
        <v>0</v>
      </c>
      <c r="D29" s="124">
        <f t="shared" si="3"/>
        <v>0</v>
      </c>
      <c r="E29" s="124">
        <f t="shared" si="3"/>
        <v>0</v>
      </c>
      <c r="F29" s="124">
        <f t="shared" si="3"/>
        <v>0</v>
      </c>
      <c r="G29" s="124">
        <f t="shared" si="3"/>
        <v>0</v>
      </c>
      <c r="H29" s="124">
        <f t="shared" si="3"/>
        <v>0</v>
      </c>
      <c r="I29" s="124">
        <f t="shared" si="3"/>
        <v>0</v>
      </c>
      <c r="J29" s="124">
        <f t="shared" si="3"/>
        <v>0</v>
      </c>
      <c r="K29" s="124">
        <f t="shared" si="3"/>
        <v>0</v>
      </c>
      <c r="L29" s="124">
        <f t="shared" si="3"/>
        <v>0</v>
      </c>
      <c r="M29" s="124">
        <f t="shared" si="3"/>
        <v>0</v>
      </c>
      <c r="N29" s="207"/>
      <c r="O29" s="140"/>
    </row>
    <row r="30" spans="1:16" ht="44.25" customHeight="1" x14ac:dyDescent="0.4">
      <c r="A30" s="213" t="s">
        <v>171</v>
      </c>
      <c r="B30" s="213"/>
      <c r="C30" s="124">
        <f t="shared" ref="C30:M30" si="4">C10</f>
        <v>0</v>
      </c>
      <c r="D30" s="124">
        <f t="shared" si="4"/>
        <v>0</v>
      </c>
      <c r="E30" s="124">
        <f t="shared" si="4"/>
        <v>0</v>
      </c>
      <c r="F30" s="124">
        <f t="shared" si="4"/>
        <v>0</v>
      </c>
      <c r="G30" s="124">
        <f t="shared" si="4"/>
        <v>0</v>
      </c>
      <c r="H30" s="124">
        <f t="shared" si="4"/>
        <v>0</v>
      </c>
      <c r="I30" s="124">
        <f t="shared" si="4"/>
        <v>0</v>
      </c>
      <c r="J30" s="124">
        <f t="shared" si="4"/>
        <v>0</v>
      </c>
      <c r="K30" s="124">
        <f t="shared" si="4"/>
        <v>0</v>
      </c>
      <c r="L30" s="124">
        <f t="shared" si="4"/>
        <v>0</v>
      </c>
      <c r="M30" s="124">
        <f t="shared" si="4"/>
        <v>0</v>
      </c>
      <c r="N30" s="207"/>
      <c r="O30" s="207" t="s">
        <v>173</v>
      </c>
      <c r="P30" s="207"/>
    </row>
    <row r="31" spans="1:16" ht="30.75" customHeight="1" x14ac:dyDescent="0.4">
      <c r="A31" s="206" t="s">
        <v>174</v>
      </c>
      <c r="B31" s="206"/>
      <c r="C31" s="124">
        <f t="shared" ref="C31:M31" si="5">SUM(C29:C30)</f>
        <v>0</v>
      </c>
      <c r="D31" s="124">
        <f t="shared" si="5"/>
        <v>0</v>
      </c>
      <c r="E31" s="124">
        <f t="shared" si="5"/>
        <v>0</v>
      </c>
      <c r="F31" s="124">
        <f t="shared" si="5"/>
        <v>0</v>
      </c>
      <c r="G31" s="124">
        <f t="shared" si="5"/>
        <v>0</v>
      </c>
      <c r="H31" s="124">
        <f t="shared" si="5"/>
        <v>0</v>
      </c>
      <c r="I31" s="124">
        <f t="shared" si="5"/>
        <v>0</v>
      </c>
      <c r="J31" s="124">
        <f t="shared" si="5"/>
        <v>0</v>
      </c>
      <c r="K31" s="124">
        <f t="shared" si="5"/>
        <v>0</v>
      </c>
      <c r="L31" s="124">
        <f t="shared" si="5"/>
        <v>0</v>
      </c>
      <c r="M31" s="124">
        <f t="shared" si="5"/>
        <v>0</v>
      </c>
      <c r="N31" s="133">
        <f>SUM(C31:M31)</f>
        <v>0</v>
      </c>
      <c r="O31" s="214" t="e">
        <f>N31/P10</f>
        <v>#DIV/0!</v>
      </c>
      <c r="P31" s="214"/>
    </row>
    <row r="33" spans="1:256" ht="22.5" customHeight="1" x14ac:dyDescent="0.4">
      <c r="A33" s="206" t="s">
        <v>177</v>
      </c>
      <c r="B33" s="206"/>
      <c r="C33" s="208" t="e">
        <f>O31/O14</f>
        <v>#DIV/0!</v>
      </c>
      <c r="D33" s="208"/>
      <c r="E33" s="208"/>
      <c r="F33" s="208"/>
      <c r="G33" s="208"/>
      <c r="H33" s="208"/>
      <c r="I33" s="208"/>
      <c r="J33" s="129" t="s">
        <v>187</v>
      </c>
      <c r="K33" s="130"/>
      <c r="L33" s="130"/>
      <c r="M33" s="110"/>
      <c r="N33" s="126"/>
      <c r="O33" s="126"/>
    </row>
    <row r="34" spans="1:256" ht="12" customHeight="1" thickBot="1" x14ac:dyDescent="0.45"/>
    <row r="35" spans="1:256" ht="22.5" customHeight="1" thickBot="1" x14ac:dyDescent="0.45">
      <c r="I35" s="209" t="e">
        <f>IF(I36&lt;50,"不適合","適合")</f>
        <v>#DIV/0!</v>
      </c>
      <c r="J35" s="209"/>
      <c r="K35" s="209"/>
    </row>
    <row r="36" spans="1:256" ht="22.5" customHeight="1" thickBot="1" x14ac:dyDescent="0.45">
      <c r="B36" s="136" t="e">
        <f>C33</f>
        <v>#DIV/0!</v>
      </c>
      <c r="C36" s="126" t="s">
        <v>182</v>
      </c>
      <c r="D36" s="208" t="e">
        <f>C16</f>
        <v>#DIV/0!</v>
      </c>
      <c r="E36" s="208"/>
      <c r="F36" s="126"/>
      <c r="G36" s="126" t="s">
        <v>183</v>
      </c>
      <c r="H36" s="126"/>
      <c r="I36" s="205" t="e">
        <f>ROUNDDOWN(B36/D36,4)*100</f>
        <v>#DIV/0!</v>
      </c>
      <c r="J36" s="205"/>
      <c r="K36" s="141" t="s">
        <v>184</v>
      </c>
      <c r="L36" s="138" t="s">
        <v>188</v>
      </c>
      <c r="M36" s="126"/>
      <c r="N36" s="139"/>
      <c r="O36" s="139"/>
    </row>
    <row r="38" spans="1:256" ht="22.5" customHeight="1" thickBot="1" x14ac:dyDescent="0.45">
      <c r="A38" s="116" t="s">
        <v>231</v>
      </c>
    </row>
    <row r="39" spans="1:256" ht="44.25" customHeight="1" thickBot="1" x14ac:dyDescent="0.45">
      <c r="B39" s="210" t="s">
        <v>232</v>
      </c>
      <c r="C39" s="210"/>
      <c r="E39" s="211" t="s">
        <v>233</v>
      </c>
      <c r="F39" s="211"/>
      <c r="G39" s="211"/>
      <c r="I39" s="209" t="e">
        <f>IF(I40&lt;40,"不適合","適合")</f>
        <v>#DIV/0!</v>
      </c>
      <c r="J39" s="209"/>
      <c r="K39" s="209"/>
    </row>
    <row r="40" spans="1:256" ht="31.5" customHeight="1" thickBot="1" x14ac:dyDescent="0.45">
      <c r="B40" s="203"/>
      <c r="C40" s="203"/>
      <c r="D40" s="143" t="s">
        <v>182</v>
      </c>
      <c r="E40" s="204">
        <f>N12</f>
        <v>0</v>
      </c>
      <c r="F40" s="204"/>
      <c r="G40" s="204"/>
      <c r="H40" s="126" t="s">
        <v>183</v>
      </c>
      <c r="I40" s="205" t="e">
        <f>ROUNDDOWN(B40/E40,4)*100</f>
        <v>#DIV/0!</v>
      </c>
      <c r="J40" s="205"/>
      <c r="K40" s="144" t="s">
        <v>184</v>
      </c>
      <c r="L40" s="138" t="s">
        <v>192</v>
      </c>
      <c r="M40" s="126"/>
      <c r="N40" s="139"/>
      <c r="O40" s="139"/>
    </row>
    <row r="41" spans="1:256" ht="31.5" customHeight="1" x14ac:dyDescent="0.4">
      <c r="B41" s="138" t="s">
        <v>193</v>
      </c>
    </row>
    <row r="42" spans="1:256" ht="50.25" customHeight="1" thickBot="1" x14ac:dyDescent="0.45">
      <c r="A42" s="116" t="s">
        <v>234</v>
      </c>
      <c r="B42" s="291" t="s">
        <v>235</v>
      </c>
      <c r="C42" s="291"/>
      <c r="D42" s="291"/>
      <c r="E42" s="291"/>
      <c r="F42" s="291"/>
      <c r="G42" s="291"/>
      <c r="H42" s="291"/>
      <c r="I42" s="291"/>
      <c r="J42" s="291"/>
      <c r="K42" s="291"/>
      <c r="L42" s="291"/>
      <c r="M42" s="291"/>
      <c r="N42" s="291"/>
      <c r="O42" s="291"/>
      <c r="P42" s="291"/>
    </row>
    <row r="43" spans="1:256" ht="43.5" customHeight="1" thickBot="1" x14ac:dyDescent="0.45">
      <c r="B43" s="210" t="s">
        <v>236</v>
      </c>
      <c r="C43" s="210"/>
      <c r="E43" s="211" t="s">
        <v>233</v>
      </c>
      <c r="F43" s="211"/>
      <c r="G43" s="211"/>
      <c r="I43" s="209" t="e">
        <f>IF(I44&lt;30,"不適合","適合")</f>
        <v>#DIV/0!</v>
      </c>
      <c r="J43" s="209"/>
      <c r="K43" s="209"/>
      <c r="R43" s="210"/>
      <c r="S43" s="210"/>
      <c r="U43" s="210"/>
      <c r="V43" s="210"/>
      <c r="W43" s="210"/>
      <c r="Y43" s="290"/>
      <c r="Z43" s="290"/>
      <c r="AA43" s="290"/>
      <c r="AH43" s="210"/>
      <c r="AI43" s="210"/>
      <c r="AK43" s="210"/>
      <c r="AL43" s="210"/>
      <c r="AM43" s="210"/>
      <c r="AO43" s="290"/>
      <c r="AP43" s="290"/>
      <c r="AQ43" s="290"/>
      <c r="AX43" s="210"/>
      <c r="AY43" s="210"/>
      <c r="BA43" s="210"/>
      <c r="BB43" s="210"/>
      <c r="BC43" s="210"/>
      <c r="BE43" s="290"/>
      <c r="BF43" s="290"/>
      <c r="BG43" s="290"/>
      <c r="BN43" s="210"/>
      <c r="BO43" s="210"/>
      <c r="BQ43" s="210"/>
      <c r="BR43" s="210"/>
      <c r="BS43" s="210"/>
      <c r="BU43" s="290"/>
      <c r="BV43" s="290"/>
      <c r="BW43" s="290"/>
      <c r="CD43" s="210"/>
      <c r="CE43" s="210"/>
      <c r="CG43" s="210"/>
      <c r="CH43" s="210"/>
      <c r="CI43" s="210"/>
      <c r="CK43" s="290"/>
      <c r="CL43" s="290"/>
      <c r="CM43" s="290"/>
      <c r="CT43" s="210"/>
      <c r="CU43" s="210"/>
      <c r="CW43" s="210"/>
      <c r="CX43" s="210"/>
      <c r="CY43" s="210"/>
      <c r="DA43" s="290"/>
      <c r="DB43" s="290"/>
      <c r="DC43" s="290"/>
      <c r="DJ43" s="210"/>
      <c r="DK43" s="210"/>
      <c r="DM43" s="210"/>
      <c r="DN43" s="210"/>
      <c r="DO43" s="210"/>
      <c r="DQ43" s="290"/>
      <c r="DR43" s="290"/>
      <c r="DS43" s="290"/>
      <c r="DZ43" s="210"/>
      <c r="EA43" s="210"/>
      <c r="EC43" s="210"/>
      <c r="ED43" s="210"/>
      <c r="EE43" s="210"/>
      <c r="EG43" s="290"/>
      <c r="EH43" s="290"/>
      <c r="EI43" s="290"/>
      <c r="EP43" s="210"/>
      <c r="EQ43" s="210"/>
      <c r="ES43" s="210"/>
      <c r="ET43" s="210"/>
      <c r="EU43" s="210"/>
      <c r="EW43" s="290"/>
      <c r="EX43" s="290"/>
      <c r="EY43" s="290"/>
      <c r="FF43" s="210"/>
      <c r="FG43" s="210"/>
      <c r="FI43" s="210"/>
      <c r="FJ43" s="210"/>
      <c r="FK43" s="210"/>
      <c r="FM43" s="290"/>
      <c r="FN43" s="290"/>
      <c r="FO43" s="290"/>
      <c r="FV43" s="210"/>
      <c r="FW43" s="210"/>
      <c r="FY43" s="210"/>
      <c r="FZ43" s="210"/>
      <c r="GA43" s="210"/>
      <c r="GC43" s="290"/>
      <c r="GD43" s="290"/>
      <c r="GE43" s="290"/>
      <c r="GL43" s="210"/>
      <c r="GM43" s="210"/>
      <c r="GO43" s="210"/>
      <c r="GP43" s="210"/>
      <c r="GQ43" s="210"/>
      <c r="GS43" s="290"/>
      <c r="GT43" s="290"/>
      <c r="GU43" s="290"/>
      <c r="HB43" s="210"/>
      <c r="HC43" s="210"/>
      <c r="HE43" s="210"/>
      <c r="HF43" s="210"/>
      <c r="HG43" s="210"/>
      <c r="HI43" s="290"/>
      <c r="HJ43" s="290"/>
      <c r="HK43" s="290"/>
      <c r="HR43" s="210"/>
      <c r="HS43" s="210"/>
      <c r="HU43" s="210"/>
      <c r="HV43" s="210"/>
      <c r="HW43" s="210"/>
      <c r="HY43" s="290"/>
      <c r="HZ43" s="290"/>
      <c r="IA43" s="290"/>
      <c r="IH43" s="210"/>
      <c r="II43" s="210"/>
      <c r="IK43" s="210"/>
      <c r="IL43" s="210"/>
      <c r="IM43" s="210"/>
      <c r="IO43" s="290"/>
      <c r="IP43" s="290"/>
      <c r="IQ43" s="290"/>
    </row>
    <row r="44" spans="1:256" s="126" customFormat="1" ht="31.5" customHeight="1" thickBot="1" x14ac:dyDescent="0.45">
      <c r="A44" s="104"/>
      <c r="B44" s="203"/>
      <c r="C44" s="203"/>
      <c r="D44" s="143" t="s">
        <v>182</v>
      </c>
      <c r="E44" s="204"/>
      <c r="F44" s="204"/>
      <c r="G44" s="204"/>
      <c r="H44" s="126" t="s">
        <v>183</v>
      </c>
      <c r="I44" s="205" t="e">
        <f>ROUNDDOWN(B44/E44,4)*100</f>
        <v>#DIV/0!</v>
      </c>
      <c r="J44" s="205"/>
      <c r="K44" s="144" t="s">
        <v>184</v>
      </c>
      <c r="L44" s="138" t="s">
        <v>237</v>
      </c>
      <c r="N44" s="139"/>
      <c r="O44" s="139"/>
      <c r="P44" s="104"/>
      <c r="Q44" s="104"/>
      <c r="R44" s="289"/>
      <c r="S44" s="289"/>
      <c r="T44" s="143"/>
      <c r="U44" s="288"/>
      <c r="V44" s="288"/>
      <c r="W44" s="288"/>
      <c r="Y44" s="215"/>
      <c r="Z44" s="215"/>
      <c r="AB44" s="115"/>
      <c r="AD44" s="139"/>
      <c r="AE44" s="139"/>
      <c r="AF44" s="104"/>
      <c r="AG44" s="104"/>
      <c r="AH44" s="289"/>
      <c r="AI44" s="289"/>
      <c r="AJ44" s="143"/>
      <c r="AK44" s="288"/>
      <c r="AL44" s="288"/>
      <c r="AM44" s="288"/>
      <c r="AO44" s="215"/>
      <c r="AP44" s="215"/>
      <c r="AR44" s="115"/>
      <c r="AT44" s="139"/>
      <c r="AU44" s="139"/>
      <c r="AV44" s="104"/>
      <c r="AW44" s="104"/>
      <c r="AX44" s="289"/>
      <c r="AY44" s="289"/>
      <c r="AZ44" s="143"/>
      <c r="BA44" s="288"/>
      <c r="BB44" s="288"/>
      <c r="BC44" s="288"/>
      <c r="BE44" s="215"/>
      <c r="BF44" s="215"/>
      <c r="BH44" s="115"/>
      <c r="BJ44" s="139"/>
      <c r="BK44" s="139"/>
      <c r="BL44" s="104"/>
      <c r="BM44" s="104"/>
      <c r="BN44" s="289"/>
      <c r="BO44" s="289"/>
      <c r="BP44" s="143"/>
      <c r="BQ44" s="288"/>
      <c r="BR44" s="288"/>
      <c r="BS44" s="288"/>
      <c r="BU44" s="215"/>
      <c r="BV44" s="215"/>
      <c r="BX44" s="115"/>
      <c r="BZ44" s="139"/>
      <c r="CA44" s="139"/>
      <c r="CB44" s="104"/>
      <c r="CC44" s="104"/>
      <c r="CD44" s="289"/>
      <c r="CE44" s="289"/>
      <c r="CF44" s="143"/>
      <c r="CG44" s="288"/>
      <c r="CH44" s="288"/>
      <c r="CI44" s="288"/>
      <c r="CK44" s="215"/>
      <c r="CL44" s="215"/>
      <c r="CN44" s="115"/>
      <c r="CP44" s="139"/>
      <c r="CQ44" s="139"/>
      <c r="CR44" s="104"/>
      <c r="CS44" s="104"/>
      <c r="CT44" s="289"/>
      <c r="CU44" s="289"/>
      <c r="CV44" s="143"/>
      <c r="CW44" s="288"/>
      <c r="CX44" s="288"/>
      <c r="CY44" s="288"/>
      <c r="DA44" s="215"/>
      <c r="DB44" s="215"/>
      <c r="DD44" s="115"/>
      <c r="DF44" s="139"/>
      <c r="DG44" s="139"/>
      <c r="DH44" s="104"/>
      <c r="DI44" s="104"/>
      <c r="DJ44" s="289"/>
      <c r="DK44" s="289"/>
      <c r="DL44" s="143"/>
      <c r="DM44" s="288"/>
      <c r="DN44" s="288"/>
      <c r="DO44" s="288"/>
      <c r="DQ44" s="215"/>
      <c r="DR44" s="215"/>
      <c r="DT44" s="115"/>
      <c r="DV44" s="139"/>
      <c r="DW44" s="139"/>
      <c r="DX44" s="104"/>
      <c r="DY44" s="104"/>
      <c r="DZ44" s="289"/>
      <c r="EA44" s="289"/>
      <c r="EB44" s="143"/>
      <c r="EC44" s="288"/>
      <c r="ED44" s="288"/>
      <c r="EE44" s="288"/>
      <c r="EG44" s="215"/>
      <c r="EH44" s="215"/>
      <c r="EJ44" s="115"/>
      <c r="EL44" s="139"/>
      <c r="EM44" s="139"/>
      <c r="EN44" s="104"/>
      <c r="EO44" s="104"/>
      <c r="EP44" s="289"/>
      <c r="EQ44" s="289"/>
      <c r="ER44" s="143"/>
      <c r="ES44" s="288"/>
      <c r="ET44" s="288"/>
      <c r="EU44" s="288"/>
      <c r="EW44" s="215"/>
      <c r="EX44" s="215"/>
      <c r="EZ44" s="115"/>
      <c r="FB44" s="139"/>
      <c r="FC44" s="139"/>
      <c r="FD44" s="104"/>
      <c r="FE44" s="104"/>
      <c r="FF44" s="289"/>
      <c r="FG44" s="289"/>
      <c r="FH44" s="143"/>
      <c r="FI44" s="288"/>
      <c r="FJ44" s="288"/>
      <c r="FK44" s="288"/>
      <c r="FM44" s="215"/>
      <c r="FN44" s="215"/>
      <c r="FP44" s="115"/>
      <c r="FR44" s="139"/>
      <c r="FS44" s="139"/>
      <c r="FT44" s="104"/>
      <c r="FU44" s="104"/>
      <c r="FV44" s="289"/>
      <c r="FW44" s="289"/>
      <c r="FX44" s="143"/>
      <c r="FY44" s="288"/>
      <c r="FZ44" s="288"/>
      <c r="GA44" s="288"/>
      <c r="GC44" s="215"/>
      <c r="GD44" s="215"/>
      <c r="GF44" s="115"/>
      <c r="GH44" s="139"/>
      <c r="GI44" s="139"/>
      <c r="GJ44" s="104"/>
      <c r="GK44" s="104"/>
      <c r="GL44" s="289"/>
      <c r="GM44" s="289"/>
      <c r="GN44" s="143"/>
      <c r="GO44" s="288"/>
      <c r="GP44" s="288"/>
      <c r="GQ44" s="288"/>
      <c r="GS44" s="215"/>
      <c r="GT44" s="215"/>
      <c r="GV44" s="115"/>
      <c r="GX44" s="139"/>
      <c r="GY44" s="139"/>
      <c r="GZ44" s="104"/>
      <c r="HA44" s="104"/>
      <c r="HB44" s="289"/>
      <c r="HC44" s="289"/>
      <c r="HD44" s="143"/>
      <c r="HE44" s="288"/>
      <c r="HF44" s="288"/>
      <c r="HG44" s="288"/>
      <c r="HI44" s="215"/>
      <c r="HJ44" s="215"/>
      <c r="HL44" s="115"/>
      <c r="HN44" s="139"/>
      <c r="HO44" s="139"/>
      <c r="HP44" s="104"/>
      <c r="HQ44" s="104"/>
      <c r="HR44" s="289"/>
      <c r="HS44" s="289"/>
      <c r="HT44" s="143"/>
      <c r="HU44" s="288"/>
      <c r="HV44" s="288"/>
      <c r="HW44" s="288"/>
      <c r="HY44" s="215"/>
      <c r="HZ44" s="215"/>
      <c r="IB44" s="115"/>
      <c r="ID44" s="139"/>
      <c r="IE44" s="139"/>
      <c r="IF44" s="104"/>
      <c r="IG44" s="104"/>
      <c r="IH44" s="289"/>
      <c r="II44" s="289"/>
      <c r="IJ44" s="143"/>
      <c r="IK44" s="288"/>
      <c r="IL44" s="288"/>
      <c r="IM44" s="288"/>
      <c r="IO44" s="215"/>
      <c r="IP44" s="215"/>
      <c r="IR44" s="115"/>
      <c r="IT44" s="139"/>
      <c r="IU44" s="139"/>
      <c r="IV44" s="104"/>
    </row>
    <row r="45" spans="1:256" ht="31.5" customHeight="1" x14ac:dyDescent="0.4">
      <c r="B45" s="138" t="s">
        <v>238</v>
      </c>
      <c r="R45" s="142"/>
      <c r="AH45" s="142"/>
      <c r="AX45" s="142"/>
      <c r="BN45" s="142"/>
      <c r="CD45" s="142"/>
      <c r="CT45" s="142"/>
      <c r="DJ45" s="142"/>
      <c r="DZ45" s="142"/>
      <c r="EP45" s="142"/>
      <c r="FF45" s="142"/>
      <c r="FV45" s="142"/>
      <c r="GL45" s="142"/>
      <c r="HB45" s="142"/>
      <c r="HR45" s="142"/>
      <c r="IH45" s="142"/>
    </row>
    <row r="46" spans="1:256" ht="45" customHeight="1" x14ac:dyDescent="0.4"/>
    <row r="47" spans="1:256" ht="22.5" customHeight="1" x14ac:dyDescent="0.4">
      <c r="A47" s="113" t="s">
        <v>239</v>
      </c>
    </row>
    <row r="48" spans="1:256" ht="14.25" customHeight="1" x14ac:dyDescent="0.4">
      <c r="A48" s="113"/>
    </row>
    <row r="49" spans="1:18" ht="29.25" customHeight="1" thickBot="1" x14ac:dyDescent="0.45">
      <c r="A49" s="206"/>
      <c r="B49" s="206"/>
      <c r="C49" s="131"/>
      <c r="D49" s="145">
        <f t="shared" ref="D49:N49" si="6">C8</f>
        <v>0</v>
      </c>
      <c r="E49" s="145">
        <f t="shared" si="6"/>
        <v>0</v>
      </c>
      <c r="F49" s="145">
        <f t="shared" si="6"/>
        <v>0</v>
      </c>
      <c r="G49" s="145">
        <f t="shared" si="6"/>
        <v>0</v>
      </c>
      <c r="H49" s="145">
        <f t="shared" si="6"/>
        <v>0</v>
      </c>
      <c r="I49" s="145">
        <f t="shared" si="6"/>
        <v>0</v>
      </c>
      <c r="J49" s="145">
        <f t="shared" si="6"/>
        <v>0</v>
      </c>
      <c r="K49" s="145">
        <f t="shared" si="6"/>
        <v>0</v>
      </c>
      <c r="L49" s="145">
        <f t="shared" si="6"/>
        <v>0</v>
      </c>
      <c r="M49" s="145">
        <f t="shared" si="6"/>
        <v>0</v>
      </c>
      <c r="N49" s="131">
        <f t="shared" si="6"/>
        <v>0</v>
      </c>
      <c r="O49" s="146"/>
    </row>
    <row r="50" spans="1:18" ht="29.25" customHeight="1" thickBot="1" x14ac:dyDescent="0.45">
      <c r="A50" s="207" t="s">
        <v>195</v>
      </c>
      <c r="B50" s="207"/>
      <c r="C50" s="147" t="s">
        <v>196</v>
      </c>
      <c r="D50" s="122"/>
      <c r="E50" s="122"/>
      <c r="F50" s="122"/>
      <c r="G50" s="122"/>
      <c r="H50" s="122"/>
      <c r="I50" s="122"/>
      <c r="J50" s="122"/>
      <c r="K50" s="122"/>
      <c r="L50" s="122"/>
      <c r="M50" s="122"/>
      <c r="N50" s="148"/>
      <c r="O50" s="202" t="s">
        <v>197</v>
      </c>
      <c r="P50" s="200" t="s">
        <v>198</v>
      </c>
    </row>
    <row r="51" spans="1:18" ht="29.25" customHeight="1" thickBot="1" x14ac:dyDescent="0.45">
      <c r="A51" s="207"/>
      <c r="B51" s="207"/>
      <c r="C51" s="147" t="s">
        <v>199</v>
      </c>
      <c r="D51" s="122"/>
      <c r="E51" s="122"/>
      <c r="F51" s="122"/>
      <c r="G51" s="122"/>
      <c r="H51" s="122"/>
      <c r="I51" s="122"/>
      <c r="J51" s="122"/>
      <c r="K51" s="122"/>
      <c r="L51" s="122"/>
      <c r="M51" s="122"/>
      <c r="N51" s="122"/>
      <c r="O51" s="202"/>
      <c r="P51" s="200"/>
      <c r="Q51" s="149" t="e">
        <f>(SUM($D$52:$N$52)/SUM($D$50:$N$50))</f>
        <v>#DIV/0!</v>
      </c>
      <c r="R51" s="150" t="s">
        <v>200</v>
      </c>
    </row>
    <row r="52" spans="1:18" ht="29.25" customHeight="1" thickBot="1" x14ac:dyDescent="0.45">
      <c r="A52" s="201" t="s">
        <v>242</v>
      </c>
      <c r="B52" s="201"/>
      <c r="C52" s="147" t="s">
        <v>196</v>
      </c>
      <c r="D52" s="122"/>
      <c r="E52" s="122"/>
      <c r="F52" s="122"/>
      <c r="G52" s="122"/>
      <c r="H52" s="122"/>
      <c r="I52" s="122"/>
      <c r="J52" s="122"/>
      <c r="K52" s="122"/>
      <c r="L52" s="122"/>
      <c r="M52" s="122"/>
      <c r="N52" s="148"/>
      <c r="O52" s="202"/>
      <c r="P52" s="151" t="e">
        <f>IF(AND(Q51&gt;=0.3,Q52&gt;=0.3),"適合","不適合")</f>
        <v>#DIV/0!</v>
      </c>
      <c r="Q52" s="149" t="e">
        <f>(SUM($D$53:$N$53)/SUM(D51:N51))</f>
        <v>#DIV/0!</v>
      </c>
      <c r="R52" s="150" t="s">
        <v>201</v>
      </c>
    </row>
    <row r="53" spans="1:18" ht="29.25" customHeight="1" thickBot="1" x14ac:dyDescent="0.45">
      <c r="A53" s="201"/>
      <c r="B53" s="201"/>
      <c r="C53" s="147" t="s">
        <v>199</v>
      </c>
      <c r="D53" s="122"/>
      <c r="E53" s="122"/>
      <c r="F53" s="122"/>
      <c r="G53" s="122"/>
      <c r="H53" s="122"/>
      <c r="I53" s="122"/>
      <c r="J53" s="122"/>
      <c r="K53" s="122"/>
      <c r="L53" s="122"/>
      <c r="M53" s="122"/>
      <c r="N53" s="122"/>
      <c r="P53" s="138" t="s">
        <v>202</v>
      </c>
    </row>
    <row r="54" spans="1:18" ht="29.25" customHeight="1" thickBot="1" x14ac:dyDescent="0.45">
      <c r="A54" s="201" t="s">
        <v>241</v>
      </c>
      <c r="B54" s="201"/>
      <c r="C54" s="147" t="s">
        <v>196</v>
      </c>
      <c r="D54" s="122"/>
      <c r="E54" s="122"/>
      <c r="F54" s="122"/>
      <c r="G54" s="122"/>
      <c r="H54" s="122"/>
      <c r="I54" s="122"/>
      <c r="J54" s="122"/>
      <c r="K54" s="122"/>
      <c r="L54" s="122"/>
      <c r="M54" s="122"/>
      <c r="N54" s="122"/>
      <c r="O54" s="202" t="s">
        <v>203</v>
      </c>
      <c r="P54" s="200" t="s">
        <v>204</v>
      </c>
    </row>
    <row r="55" spans="1:18" ht="29.25" customHeight="1" thickBot="1" x14ac:dyDescent="0.45">
      <c r="A55" s="201"/>
      <c r="B55" s="201"/>
      <c r="C55" s="147" t="s">
        <v>199</v>
      </c>
      <c r="D55" s="122"/>
      <c r="E55" s="122"/>
      <c r="F55" s="122"/>
      <c r="G55" s="122"/>
      <c r="H55" s="122"/>
      <c r="I55" s="122"/>
      <c r="J55" s="122"/>
      <c r="K55" s="122"/>
      <c r="L55" s="122"/>
      <c r="M55" s="122"/>
      <c r="N55" s="122"/>
      <c r="O55" s="202"/>
      <c r="P55" s="200"/>
      <c r="Q55" s="149" t="e">
        <f>(SUM($D$54:$N$54)/SUM($D$50:$N$50))</f>
        <v>#DIV/0!</v>
      </c>
      <c r="R55" s="150" t="s">
        <v>200</v>
      </c>
    </row>
    <row r="56" spans="1:18" ht="30" customHeight="1" thickBot="1" x14ac:dyDescent="0.45">
      <c r="O56" s="202"/>
      <c r="P56" s="151" t="e">
        <f>IF(AND(Q55&gt;=0.5,Q56&gt;=0.5),"適合","不適合")</f>
        <v>#DIV/0!</v>
      </c>
      <c r="Q56" s="149" t="e">
        <f>(SUM($D$55:$N$55)/SUM($D$51:$N$51))</f>
        <v>#DIV/0!</v>
      </c>
      <c r="R56" s="150" t="s">
        <v>201</v>
      </c>
    </row>
    <row r="57" spans="1:18" ht="28.5" customHeight="1" x14ac:dyDescent="0.4">
      <c r="P57" s="138" t="s">
        <v>205</v>
      </c>
    </row>
  </sheetData>
  <sheetProtection selectLockedCells="1" selectUnlockedCells="1"/>
  <mergeCells count="149">
    <mergeCell ref="A1:Q1"/>
    <mergeCell ref="D7:M7"/>
    <mergeCell ref="A8:B8"/>
    <mergeCell ref="N8:N11"/>
    <mergeCell ref="A9:B9"/>
    <mergeCell ref="A10:B10"/>
    <mergeCell ref="A11:B11"/>
    <mergeCell ref="O11:P11"/>
    <mergeCell ref="A16:B16"/>
    <mergeCell ref="C16:I16"/>
    <mergeCell ref="A19:B19"/>
    <mergeCell ref="O19:P19"/>
    <mergeCell ref="A20:B20"/>
    <mergeCell ref="O20:P20"/>
    <mergeCell ref="A12:B12"/>
    <mergeCell ref="O12:P12"/>
    <mergeCell ref="A13:M13"/>
    <mergeCell ref="O13:P13"/>
    <mergeCell ref="A14:B14"/>
    <mergeCell ref="O14:P14"/>
    <mergeCell ref="N28:N30"/>
    <mergeCell ref="A29:B29"/>
    <mergeCell ref="A30:B30"/>
    <mergeCell ref="O30:P30"/>
    <mergeCell ref="A31:B31"/>
    <mergeCell ref="O31:P31"/>
    <mergeCell ref="A21:M21"/>
    <mergeCell ref="A22:B22"/>
    <mergeCell ref="C22:I22"/>
    <mergeCell ref="I24:K24"/>
    <mergeCell ref="D25:E25"/>
    <mergeCell ref="I25:J25"/>
    <mergeCell ref="A33:B33"/>
    <mergeCell ref="C33:I33"/>
    <mergeCell ref="I35:K35"/>
    <mergeCell ref="D36:E36"/>
    <mergeCell ref="I36:J36"/>
    <mergeCell ref="B39:C39"/>
    <mergeCell ref="E39:G39"/>
    <mergeCell ref="I39:K39"/>
    <mergeCell ref="A28:B28"/>
    <mergeCell ref="R43:S43"/>
    <mergeCell ref="U43:W43"/>
    <mergeCell ref="Y43:AA43"/>
    <mergeCell ref="AH43:AI43"/>
    <mergeCell ref="AK43:AM43"/>
    <mergeCell ref="AO43:AQ43"/>
    <mergeCell ref="B40:C40"/>
    <mergeCell ref="E40:G40"/>
    <mergeCell ref="I40:J40"/>
    <mergeCell ref="B42:P42"/>
    <mergeCell ref="B43:C43"/>
    <mergeCell ref="E43:G43"/>
    <mergeCell ref="I43:K43"/>
    <mergeCell ref="CD43:CE43"/>
    <mergeCell ref="CG43:CI43"/>
    <mergeCell ref="CK43:CM43"/>
    <mergeCell ref="CT43:CU43"/>
    <mergeCell ref="CW43:CY43"/>
    <mergeCell ref="DA43:DC43"/>
    <mergeCell ref="AX43:AY43"/>
    <mergeCell ref="BA43:BC43"/>
    <mergeCell ref="BE43:BG43"/>
    <mergeCell ref="BN43:BO43"/>
    <mergeCell ref="BQ43:BS43"/>
    <mergeCell ref="BU43:BW43"/>
    <mergeCell ref="ES43:EU43"/>
    <mergeCell ref="EW43:EY43"/>
    <mergeCell ref="FF43:FG43"/>
    <mergeCell ref="FI43:FK43"/>
    <mergeCell ref="FM43:FO43"/>
    <mergeCell ref="DJ43:DK43"/>
    <mergeCell ref="DM43:DO43"/>
    <mergeCell ref="DQ43:DS43"/>
    <mergeCell ref="DZ43:EA43"/>
    <mergeCell ref="EC43:EE43"/>
    <mergeCell ref="EG43:EI43"/>
    <mergeCell ref="BN44:BO44"/>
    <mergeCell ref="IH43:II43"/>
    <mergeCell ref="IK43:IM43"/>
    <mergeCell ref="IO43:IQ43"/>
    <mergeCell ref="B44:C44"/>
    <mergeCell ref="E44:G44"/>
    <mergeCell ref="I44:J44"/>
    <mergeCell ref="R44:S44"/>
    <mergeCell ref="U44:W44"/>
    <mergeCell ref="Y44:Z44"/>
    <mergeCell ref="AH44:AI44"/>
    <mergeCell ref="HB43:HC43"/>
    <mergeCell ref="HE43:HG43"/>
    <mergeCell ref="HI43:HK43"/>
    <mergeCell ref="HR43:HS43"/>
    <mergeCell ref="HU43:HW43"/>
    <mergeCell ref="HY43:IA43"/>
    <mergeCell ref="FV43:FW43"/>
    <mergeCell ref="FY43:GA43"/>
    <mergeCell ref="GC43:GE43"/>
    <mergeCell ref="GL43:GM43"/>
    <mergeCell ref="GO43:GQ43"/>
    <mergeCell ref="GS43:GU43"/>
    <mergeCell ref="EP43:EQ43"/>
    <mergeCell ref="IH44:II44"/>
    <mergeCell ref="IK44:IM44"/>
    <mergeCell ref="IO44:IP44"/>
    <mergeCell ref="A49:B49"/>
    <mergeCell ref="GO44:GQ44"/>
    <mergeCell ref="GS44:GT44"/>
    <mergeCell ref="HB44:HC44"/>
    <mergeCell ref="HE44:HG44"/>
    <mergeCell ref="HI44:HJ44"/>
    <mergeCell ref="HR44:HS44"/>
    <mergeCell ref="FI44:FK44"/>
    <mergeCell ref="FM44:FN44"/>
    <mergeCell ref="FV44:FW44"/>
    <mergeCell ref="FY44:GA44"/>
    <mergeCell ref="GC44:GD44"/>
    <mergeCell ref="GL44:GM44"/>
    <mergeCell ref="EC44:EE44"/>
    <mergeCell ref="EG44:EH44"/>
    <mergeCell ref="EP44:EQ44"/>
    <mergeCell ref="ES44:EU44"/>
    <mergeCell ref="EW44:EX44"/>
    <mergeCell ref="FF44:FG44"/>
    <mergeCell ref="CW44:CY44"/>
    <mergeCell ref="DA44:DB44"/>
    <mergeCell ref="A50:B51"/>
    <mergeCell ref="O50:O52"/>
    <mergeCell ref="P50:P51"/>
    <mergeCell ref="A52:B53"/>
    <mergeCell ref="A54:B55"/>
    <mergeCell ref="O54:O56"/>
    <mergeCell ref="P54:P55"/>
    <mergeCell ref="HU44:HW44"/>
    <mergeCell ref="HY44:HZ44"/>
    <mergeCell ref="DJ44:DK44"/>
    <mergeCell ref="DM44:DO44"/>
    <mergeCell ref="DQ44:DR44"/>
    <mergeCell ref="DZ44:EA44"/>
    <mergeCell ref="BQ44:BS44"/>
    <mergeCell ref="BU44:BV44"/>
    <mergeCell ref="CD44:CE44"/>
    <mergeCell ref="CG44:CI44"/>
    <mergeCell ref="CK44:CL44"/>
    <mergeCell ref="CT44:CU44"/>
    <mergeCell ref="AK44:AM44"/>
    <mergeCell ref="AO44:AP44"/>
    <mergeCell ref="AX44:AY44"/>
    <mergeCell ref="BA44:BC44"/>
    <mergeCell ref="BE44:BF44"/>
  </mergeCells>
  <phoneticPr fontId="1"/>
  <pageMargins left="0.74791666666666667" right="0.2361111111111111" top="0.70833333333333337" bottom="0.39374999999999999" header="0.51180555555555551" footer="0.51180555555555551"/>
  <pageSetup paperSize="9" scale="51" firstPageNumber="0"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zoomScale="96" zoomScaleNormal="110" zoomScaleSheetLayoutView="96" workbookViewId="0">
      <selection activeCell="B4" sqref="B4:Y4"/>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54" t="s">
        <v>74</v>
      </c>
      <c r="R2" s="154"/>
      <c r="S2" s="154"/>
      <c r="T2" s="154"/>
      <c r="U2" s="154"/>
      <c r="V2" s="154"/>
      <c r="W2" s="154"/>
      <c r="X2" s="154"/>
      <c r="Y2" s="154"/>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55" t="s">
        <v>75</v>
      </c>
      <c r="C4" s="155"/>
      <c r="D4" s="155"/>
      <c r="E4" s="155"/>
      <c r="F4" s="155"/>
      <c r="G4" s="155"/>
      <c r="H4" s="155"/>
      <c r="I4" s="155"/>
      <c r="J4" s="155"/>
      <c r="K4" s="155"/>
      <c r="L4" s="155"/>
      <c r="M4" s="155"/>
      <c r="N4" s="155"/>
      <c r="O4" s="155"/>
      <c r="P4" s="155"/>
      <c r="Q4" s="155"/>
      <c r="R4" s="155"/>
      <c r="S4" s="155"/>
      <c r="T4" s="155"/>
      <c r="U4" s="155"/>
      <c r="V4" s="155"/>
      <c r="W4" s="155"/>
      <c r="X4" s="155"/>
      <c r="Y4" s="155"/>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56" t="s">
        <v>1</v>
      </c>
      <c r="C6" s="157"/>
      <c r="D6" s="157"/>
      <c r="E6" s="157"/>
      <c r="F6" s="158"/>
      <c r="G6" s="10"/>
      <c r="H6" s="11"/>
      <c r="I6" s="53"/>
      <c r="J6" s="53"/>
      <c r="K6" s="53"/>
      <c r="L6" s="54"/>
      <c r="M6" s="156" t="s">
        <v>46</v>
      </c>
      <c r="N6" s="157"/>
      <c r="O6" s="158"/>
      <c r="P6" s="156" t="s">
        <v>47</v>
      </c>
      <c r="Q6" s="157"/>
      <c r="R6" s="157"/>
      <c r="S6" s="157"/>
      <c r="T6" s="157"/>
      <c r="U6" s="157"/>
      <c r="V6" s="157"/>
      <c r="W6" s="157"/>
      <c r="X6" s="157"/>
      <c r="Y6" s="158"/>
      <c r="Z6" s="29"/>
    </row>
    <row r="7" spans="1:26" ht="22.5" customHeight="1" x14ac:dyDescent="0.4">
      <c r="A7" s="29"/>
      <c r="B7" s="167" t="s">
        <v>2</v>
      </c>
      <c r="C7" s="167"/>
      <c r="D7" s="167"/>
      <c r="E7" s="167"/>
      <c r="F7" s="167"/>
      <c r="G7" s="168" t="s">
        <v>62</v>
      </c>
      <c r="H7" s="169"/>
      <c r="I7" s="169"/>
      <c r="J7" s="169"/>
      <c r="K7" s="169"/>
      <c r="L7" s="169"/>
      <c r="M7" s="169"/>
      <c r="N7" s="169"/>
      <c r="O7" s="169"/>
      <c r="P7" s="169"/>
      <c r="Q7" s="169"/>
      <c r="R7" s="169"/>
      <c r="S7" s="169"/>
      <c r="T7" s="169"/>
      <c r="U7" s="169"/>
      <c r="V7" s="169"/>
      <c r="W7" s="169"/>
      <c r="X7" s="169"/>
      <c r="Y7" s="170"/>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92" t="s">
        <v>44</v>
      </c>
      <c r="V10" s="155"/>
      <c r="W10" s="155"/>
      <c r="X10" s="155"/>
      <c r="Y10" s="293"/>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71" t="s">
        <v>144</v>
      </c>
      <c r="E12" s="171"/>
      <c r="F12" s="171"/>
      <c r="G12" s="171"/>
      <c r="H12" s="171"/>
      <c r="I12" s="171"/>
      <c r="J12" s="171"/>
      <c r="K12" s="171"/>
      <c r="L12" s="171"/>
      <c r="M12" s="171"/>
      <c r="N12" s="171"/>
      <c r="O12" s="171"/>
      <c r="P12" s="171"/>
      <c r="Q12" s="171"/>
      <c r="R12" s="171"/>
      <c r="S12" s="171"/>
      <c r="T12" s="172"/>
      <c r="U12" s="21"/>
      <c r="V12" s="22" t="s">
        <v>32</v>
      </c>
      <c r="W12" s="22" t="s">
        <v>33</v>
      </c>
      <c r="X12" s="22" t="s">
        <v>32</v>
      </c>
      <c r="Y12" s="24"/>
      <c r="Z12" s="29"/>
    </row>
    <row r="13" spans="1:26" ht="15" customHeight="1" x14ac:dyDescent="0.4">
      <c r="A13" s="77"/>
      <c r="B13" s="15"/>
      <c r="C13" s="78"/>
      <c r="D13" s="171"/>
      <c r="E13" s="171"/>
      <c r="F13" s="171"/>
      <c r="G13" s="171"/>
      <c r="H13" s="171"/>
      <c r="I13" s="171"/>
      <c r="J13" s="171"/>
      <c r="K13" s="171"/>
      <c r="L13" s="171"/>
      <c r="M13" s="171"/>
      <c r="N13" s="171"/>
      <c r="O13" s="171"/>
      <c r="P13" s="171"/>
      <c r="Q13" s="171"/>
      <c r="R13" s="171"/>
      <c r="S13" s="171"/>
      <c r="T13" s="172"/>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71" t="s">
        <v>112</v>
      </c>
      <c r="E15" s="171"/>
      <c r="F15" s="171"/>
      <c r="G15" s="171"/>
      <c r="H15" s="171"/>
      <c r="I15" s="171"/>
      <c r="J15" s="171"/>
      <c r="K15" s="171"/>
      <c r="L15" s="171"/>
      <c r="M15" s="171"/>
      <c r="N15" s="171"/>
      <c r="O15" s="171"/>
      <c r="P15" s="171"/>
      <c r="Q15" s="171"/>
      <c r="R15" s="171"/>
      <c r="S15" s="171"/>
      <c r="T15" s="172"/>
      <c r="U15" s="21"/>
      <c r="V15" s="22" t="s">
        <v>32</v>
      </c>
      <c r="W15" s="22" t="s">
        <v>33</v>
      </c>
      <c r="X15" s="22" t="s">
        <v>32</v>
      </c>
      <c r="Y15" s="24"/>
      <c r="Z15" s="29"/>
    </row>
    <row r="16" spans="1:26" ht="15" customHeight="1" x14ac:dyDescent="0.4">
      <c r="A16" s="29"/>
      <c r="B16" s="15"/>
      <c r="C16" s="29"/>
      <c r="D16" s="171"/>
      <c r="E16" s="171"/>
      <c r="F16" s="171"/>
      <c r="G16" s="171"/>
      <c r="H16" s="171"/>
      <c r="I16" s="171"/>
      <c r="J16" s="171"/>
      <c r="K16" s="171"/>
      <c r="L16" s="171"/>
      <c r="M16" s="171"/>
      <c r="N16" s="171"/>
      <c r="O16" s="171"/>
      <c r="P16" s="171"/>
      <c r="Q16" s="171"/>
      <c r="R16" s="171"/>
      <c r="S16" s="171"/>
      <c r="T16" s="172"/>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84" t="s">
        <v>145</v>
      </c>
      <c r="E18" s="184"/>
      <c r="F18" s="184"/>
      <c r="G18" s="184"/>
      <c r="H18" s="184"/>
      <c r="I18" s="184"/>
      <c r="J18" s="184"/>
      <c r="K18" s="184"/>
      <c r="L18" s="184"/>
      <c r="M18" s="184"/>
      <c r="N18" s="184"/>
      <c r="O18" s="184"/>
      <c r="P18" s="184"/>
      <c r="Q18" s="184"/>
      <c r="R18" s="184"/>
      <c r="S18" s="184"/>
      <c r="T18" s="185"/>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73" t="s">
        <v>146</v>
      </c>
      <c r="E20" s="173"/>
      <c r="F20" s="173"/>
      <c r="G20" s="173"/>
      <c r="H20" s="173"/>
      <c r="I20" s="173"/>
      <c r="J20" s="173"/>
      <c r="K20" s="173"/>
      <c r="L20" s="173"/>
      <c r="M20" s="173"/>
      <c r="N20" s="173"/>
      <c r="O20" s="173"/>
      <c r="P20" s="173"/>
      <c r="Q20" s="173"/>
      <c r="R20" s="173"/>
      <c r="S20" s="173"/>
      <c r="T20" s="174"/>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71" t="s">
        <v>147</v>
      </c>
      <c r="E22" s="171"/>
      <c r="F22" s="171"/>
      <c r="G22" s="171"/>
      <c r="H22" s="171"/>
      <c r="I22" s="171"/>
      <c r="J22" s="171"/>
      <c r="K22" s="171"/>
      <c r="L22" s="171"/>
      <c r="M22" s="171"/>
      <c r="N22" s="171"/>
      <c r="O22" s="171"/>
      <c r="P22" s="171"/>
      <c r="Q22" s="171"/>
      <c r="R22" s="171"/>
      <c r="S22" s="171"/>
      <c r="T22" s="172"/>
      <c r="U22" s="21"/>
      <c r="V22" s="22" t="s">
        <v>32</v>
      </c>
      <c r="W22" s="22" t="s">
        <v>33</v>
      </c>
      <c r="X22" s="22" t="s">
        <v>32</v>
      </c>
      <c r="Y22" s="24"/>
      <c r="Z22" s="29"/>
    </row>
    <row r="23" spans="1:26" ht="30" customHeight="1" x14ac:dyDescent="0.4">
      <c r="A23" s="29"/>
      <c r="B23" s="15"/>
      <c r="C23" s="29"/>
      <c r="D23" s="171"/>
      <c r="E23" s="171"/>
      <c r="F23" s="171"/>
      <c r="G23" s="171"/>
      <c r="H23" s="171"/>
      <c r="I23" s="171"/>
      <c r="J23" s="171"/>
      <c r="K23" s="171"/>
      <c r="L23" s="171"/>
      <c r="M23" s="171"/>
      <c r="N23" s="171"/>
      <c r="O23" s="171"/>
      <c r="P23" s="171"/>
      <c r="Q23" s="171"/>
      <c r="R23" s="171"/>
      <c r="S23" s="171"/>
      <c r="T23" s="172"/>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73" t="s">
        <v>149</v>
      </c>
      <c r="E29" s="173"/>
      <c r="F29" s="173"/>
      <c r="G29" s="173"/>
      <c r="H29" s="173"/>
      <c r="I29" s="173"/>
      <c r="J29" s="173"/>
      <c r="K29" s="173"/>
      <c r="L29" s="173"/>
      <c r="M29" s="173"/>
      <c r="N29" s="173"/>
      <c r="O29" s="173"/>
      <c r="P29" s="173"/>
      <c r="Q29" s="173"/>
      <c r="R29" s="173"/>
      <c r="S29" s="173"/>
      <c r="T29" s="174"/>
      <c r="U29" s="21"/>
      <c r="V29" s="22" t="s">
        <v>32</v>
      </c>
      <c r="W29" s="22" t="s">
        <v>33</v>
      </c>
      <c r="X29" s="22" t="s">
        <v>32</v>
      </c>
      <c r="Y29" s="24"/>
      <c r="Z29" s="29"/>
    </row>
    <row r="30" spans="1:26" ht="15" customHeight="1" x14ac:dyDescent="0.4">
      <c r="A30" s="29"/>
      <c r="B30" s="15"/>
      <c r="C30" s="29" t="s">
        <v>10</v>
      </c>
      <c r="D30" s="173"/>
      <c r="E30" s="173"/>
      <c r="F30" s="173"/>
      <c r="G30" s="173"/>
      <c r="H30" s="173"/>
      <c r="I30" s="173"/>
      <c r="J30" s="173"/>
      <c r="K30" s="173"/>
      <c r="L30" s="173"/>
      <c r="M30" s="173"/>
      <c r="N30" s="173"/>
      <c r="O30" s="173"/>
      <c r="P30" s="173"/>
      <c r="Q30" s="173"/>
      <c r="R30" s="173"/>
      <c r="S30" s="173"/>
      <c r="T30" s="174"/>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73" t="s">
        <v>151</v>
      </c>
      <c r="D35" s="173"/>
      <c r="E35" s="173"/>
      <c r="F35" s="173"/>
      <c r="G35" s="173"/>
      <c r="H35" s="173"/>
      <c r="I35" s="173"/>
      <c r="J35" s="173"/>
      <c r="K35" s="173"/>
      <c r="L35" s="173"/>
      <c r="M35" s="173"/>
      <c r="N35" s="173"/>
      <c r="O35" s="173"/>
      <c r="P35" s="173"/>
      <c r="Q35" s="173"/>
      <c r="R35" s="173"/>
      <c r="S35" s="173"/>
      <c r="T35" s="174"/>
      <c r="U35" s="21"/>
      <c r="V35" s="22"/>
      <c r="W35" s="22"/>
      <c r="X35" s="22"/>
      <c r="Y35" s="24"/>
      <c r="Z35" s="29"/>
    </row>
    <row r="36" spans="1:26" ht="15" customHeight="1" x14ac:dyDescent="0.4">
      <c r="A36" s="29"/>
      <c r="B36" s="15"/>
      <c r="C36" s="173"/>
      <c r="D36" s="173"/>
      <c r="E36" s="173"/>
      <c r="F36" s="173"/>
      <c r="G36" s="173"/>
      <c r="H36" s="173"/>
      <c r="I36" s="173"/>
      <c r="J36" s="173"/>
      <c r="K36" s="173"/>
      <c r="L36" s="173"/>
      <c r="M36" s="173"/>
      <c r="N36" s="173"/>
      <c r="O36" s="173"/>
      <c r="P36" s="173"/>
      <c r="Q36" s="173"/>
      <c r="R36" s="173"/>
      <c r="S36" s="173"/>
      <c r="T36" s="174"/>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75"/>
      <c r="E38" s="176"/>
      <c r="F38" s="176"/>
      <c r="G38" s="176"/>
      <c r="H38" s="176"/>
      <c r="I38" s="176"/>
      <c r="J38" s="176"/>
      <c r="K38" s="177"/>
      <c r="L38" s="178" t="s">
        <v>12</v>
      </c>
      <c r="M38" s="157"/>
      <c r="N38" s="158"/>
      <c r="O38" s="294" t="s">
        <v>13</v>
      </c>
      <c r="P38" s="295"/>
      <c r="Q38" s="296"/>
      <c r="R38" s="33"/>
      <c r="S38" s="33"/>
      <c r="T38" s="33"/>
      <c r="U38" s="21"/>
      <c r="V38" s="22"/>
      <c r="W38" s="22"/>
      <c r="X38" s="22"/>
      <c r="Y38" s="24"/>
      <c r="Z38" s="29"/>
    </row>
    <row r="39" spans="1:26" ht="54" customHeight="1" x14ac:dyDescent="0.4">
      <c r="A39" s="29"/>
      <c r="B39" s="15"/>
      <c r="C39" s="34" t="s">
        <v>14</v>
      </c>
      <c r="D39" s="159" t="s">
        <v>80</v>
      </c>
      <c r="E39" s="159"/>
      <c r="F39" s="159"/>
      <c r="G39" s="159"/>
      <c r="H39" s="159"/>
      <c r="I39" s="159"/>
      <c r="J39" s="159"/>
      <c r="K39" s="159"/>
      <c r="L39" s="161" t="s">
        <v>16</v>
      </c>
      <c r="M39" s="162"/>
      <c r="N39" s="163"/>
      <c r="O39" s="160" t="s">
        <v>17</v>
      </c>
      <c r="P39" s="160"/>
      <c r="Q39" s="160"/>
      <c r="R39" s="6"/>
      <c r="S39" s="6"/>
      <c r="T39" s="6"/>
      <c r="U39" s="292" t="s">
        <v>44</v>
      </c>
      <c r="V39" s="155"/>
      <c r="W39" s="155"/>
      <c r="X39" s="155"/>
      <c r="Y39" s="293"/>
      <c r="Z39" s="29"/>
    </row>
    <row r="40" spans="1:26" ht="54" customHeight="1" x14ac:dyDescent="0.4">
      <c r="A40" s="29"/>
      <c r="B40" s="15"/>
      <c r="C40" s="34" t="s">
        <v>18</v>
      </c>
      <c r="D40" s="159" t="s">
        <v>97</v>
      </c>
      <c r="E40" s="159"/>
      <c r="F40" s="159"/>
      <c r="G40" s="159"/>
      <c r="H40" s="159"/>
      <c r="I40" s="159"/>
      <c r="J40" s="159"/>
      <c r="K40" s="159"/>
      <c r="L40" s="161" t="s">
        <v>16</v>
      </c>
      <c r="M40" s="162"/>
      <c r="N40" s="163"/>
      <c r="O40" s="164"/>
      <c r="P40" s="164"/>
      <c r="Q40" s="164"/>
      <c r="R40" s="35"/>
      <c r="S40" s="165" t="s">
        <v>101</v>
      </c>
      <c r="T40" s="166"/>
      <c r="U40" s="21"/>
      <c r="V40" s="22" t="s">
        <v>32</v>
      </c>
      <c r="W40" s="22" t="s">
        <v>33</v>
      </c>
      <c r="X40" s="22" t="s">
        <v>32</v>
      </c>
      <c r="Y40" s="24"/>
      <c r="Z40" s="29"/>
    </row>
    <row r="41" spans="1:26" ht="54" customHeight="1" x14ac:dyDescent="0.4">
      <c r="A41" s="29"/>
      <c r="B41" s="15"/>
      <c r="C41" s="34" t="s">
        <v>19</v>
      </c>
      <c r="D41" s="159" t="s">
        <v>95</v>
      </c>
      <c r="E41" s="159"/>
      <c r="F41" s="159"/>
      <c r="G41" s="159"/>
      <c r="H41" s="159"/>
      <c r="I41" s="159"/>
      <c r="J41" s="159"/>
      <c r="K41" s="159"/>
      <c r="L41" s="160" t="s">
        <v>16</v>
      </c>
      <c r="M41" s="160"/>
      <c r="N41" s="160"/>
      <c r="O41" s="164"/>
      <c r="P41" s="164"/>
      <c r="Q41" s="164"/>
      <c r="R41" s="35"/>
      <c r="S41" s="165" t="s">
        <v>102</v>
      </c>
      <c r="T41" s="166"/>
      <c r="U41" s="21"/>
      <c r="V41" s="22" t="s">
        <v>32</v>
      </c>
      <c r="W41" s="22" t="s">
        <v>33</v>
      </c>
      <c r="X41" s="22" t="s">
        <v>32</v>
      </c>
      <c r="Y41" s="24"/>
      <c r="Z41" s="29"/>
    </row>
    <row r="42" spans="1:26" ht="54" customHeight="1" x14ac:dyDescent="0.4">
      <c r="A42" s="29"/>
      <c r="B42" s="15"/>
      <c r="C42" s="34" t="s">
        <v>96</v>
      </c>
      <c r="D42" s="159" t="s">
        <v>81</v>
      </c>
      <c r="E42" s="159"/>
      <c r="F42" s="159"/>
      <c r="G42" s="159"/>
      <c r="H42" s="159"/>
      <c r="I42" s="159"/>
      <c r="J42" s="159"/>
      <c r="K42" s="159"/>
      <c r="L42" s="186"/>
      <c r="M42" s="186"/>
      <c r="N42" s="186"/>
      <c r="O42" s="160" t="s">
        <v>17</v>
      </c>
      <c r="P42" s="160"/>
      <c r="Q42" s="160"/>
      <c r="R42" s="36"/>
      <c r="S42" s="165" t="s">
        <v>103</v>
      </c>
      <c r="T42" s="166"/>
      <c r="U42" s="21"/>
      <c r="V42" s="22" t="s">
        <v>32</v>
      </c>
      <c r="W42" s="22" t="s">
        <v>33</v>
      </c>
      <c r="X42" s="22" t="s">
        <v>32</v>
      </c>
      <c r="Y42" s="24"/>
      <c r="Z42" s="29"/>
    </row>
    <row r="43" spans="1:26" ht="54" customHeight="1" x14ac:dyDescent="0.4">
      <c r="A43" s="29"/>
      <c r="B43" s="15"/>
      <c r="C43" s="34" t="s">
        <v>152</v>
      </c>
      <c r="D43" s="159" t="s">
        <v>82</v>
      </c>
      <c r="E43" s="159"/>
      <c r="F43" s="159"/>
      <c r="G43" s="159"/>
      <c r="H43" s="159"/>
      <c r="I43" s="159"/>
      <c r="J43" s="159"/>
      <c r="K43" s="159"/>
      <c r="L43" s="160" t="s">
        <v>16</v>
      </c>
      <c r="M43" s="160"/>
      <c r="N43" s="160"/>
      <c r="O43" s="186"/>
      <c r="P43" s="186"/>
      <c r="Q43" s="186"/>
      <c r="R43" s="36"/>
      <c r="S43" s="165" t="s">
        <v>83</v>
      </c>
      <c r="T43" s="166"/>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92" t="s">
        <v>44</v>
      </c>
      <c r="V45" s="155"/>
      <c r="W45" s="155"/>
      <c r="X45" s="155"/>
      <c r="Y45" s="293"/>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71" t="s">
        <v>35</v>
      </c>
      <c r="E47" s="171"/>
      <c r="F47" s="171"/>
      <c r="G47" s="171"/>
      <c r="H47" s="171"/>
      <c r="I47" s="171"/>
      <c r="J47" s="171"/>
      <c r="K47" s="171"/>
      <c r="L47" s="171"/>
      <c r="M47" s="171"/>
      <c r="N47" s="171"/>
      <c r="O47" s="171"/>
      <c r="P47" s="171"/>
      <c r="Q47" s="171"/>
      <c r="R47" s="171"/>
      <c r="S47" s="171"/>
      <c r="T47" s="172"/>
      <c r="U47" s="21"/>
      <c r="V47" s="22" t="s">
        <v>32</v>
      </c>
      <c r="W47" s="22" t="s">
        <v>33</v>
      </c>
      <c r="X47" s="22" t="s">
        <v>32</v>
      </c>
      <c r="Y47" s="24"/>
      <c r="Z47" s="29"/>
    </row>
    <row r="48" spans="1:26" ht="29.25" customHeight="1" x14ac:dyDescent="0.4">
      <c r="A48" s="29"/>
      <c r="B48" s="15"/>
      <c r="C48" s="39" t="s">
        <v>36</v>
      </c>
      <c r="D48" s="171" t="s">
        <v>70</v>
      </c>
      <c r="E48" s="171"/>
      <c r="F48" s="171"/>
      <c r="G48" s="171"/>
      <c r="H48" s="171"/>
      <c r="I48" s="171"/>
      <c r="J48" s="171"/>
      <c r="K48" s="171"/>
      <c r="L48" s="171"/>
      <c r="M48" s="171"/>
      <c r="N48" s="171"/>
      <c r="O48" s="171"/>
      <c r="P48" s="171"/>
      <c r="Q48" s="171"/>
      <c r="R48" s="171"/>
      <c r="S48" s="171"/>
      <c r="T48" s="172"/>
      <c r="U48" s="21"/>
      <c r="V48" s="22" t="s">
        <v>32</v>
      </c>
      <c r="W48" s="22" t="s">
        <v>33</v>
      </c>
      <c r="X48" s="22" t="s">
        <v>32</v>
      </c>
      <c r="Y48" s="24"/>
      <c r="Z48" s="29"/>
    </row>
    <row r="49" spans="1:26" ht="45" customHeight="1" x14ac:dyDescent="0.4">
      <c r="A49" s="29"/>
      <c r="B49" s="15"/>
      <c r="C49" s="39" t="s">
        <v>37</v>
      </c>
      <c r="D49" s="171" t="s">
        <v>71</v>
      </c>
      <c r="E49" s="171"/>
      <c r="F49" s="171"/>
      <c r="G49" s="171"/>
      <c r="H49" s="171"/>
      <c r="I49" s="171"/>
      <c r="J49" s="171"/>
      <c r="K49" s="171"/>
      <c r="L49" s="171"/>
      <c r="M49" s="171"/>
      <c r="N49" s="171"/>
      <c r="O49" s="171"/>
      <c r="P49" s="171"/>
      <c r="Q49" s="171"/>
      <c r="R49" s="171"/>
      <c r="S49" s="171"/>
      <c r="T49" s="172"/>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56" t="s">
        <v>22</v>
      </c>
      <c r="D51" s="157"/>
      <c r="E51" s="157"/>
      <c r="F51" s="157"/>
      <c r="G51" s="157"/>
      <c r="H51" s="158"/>
      <c r="I51" s="194" t="s">
        <v>17</v>
      </c>
      <c r="J51" s="195"/>
      <c r="K51" s="21"/>
      <c r="L51" s="156" t="s">
        <v>85</v>
      </c>
      <c r="M51" s="157"/>
      <c r="N51" s="157"/>
      <c r="O51" s="157"/>
      <c r="P51" s="157"/>
      <c r="Q51" s="158"/>
      <c r="R51" s="194" t="s">
        <v>16</v>
      </c>
      <c r="S51" s="199"/>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96"/>
      <c r="D53" s="197"/>
      <c r="E53" s="197"/>
      <c r="F53" s="197"/>
      <c r="G53" s="197"/>
      <c r="H53" s="197"/>
      <c r="I53" s="198"/>
      <c r="J53" s="167" t="s">
        <v>24</v>
      </c>
      <c r="K53" s="167"/>
      <c r="L53" s="167"/>
      <c r="M53" s="167"/>
      <c r="N53" s="167"/>
      <c r="O53" s="167" t="s">
        <v>25</v>
      </c>
      <c r="P53" s="167"/>
      <c r="Q53" s="167"/>
      <c r="R53" s="167"/>
      <c r="S53" s="167"/>
      <c r="T53" s="29"/>
      <c r="U53" s="21"/>
      <c r="V53" s="22"/>
      <c r="W53" s="22"/>
      <c r="X53" s="22"/>
      <c r="Y53" s="24"/>
      <c r="Z53" s="29"/>
    </row>
    <row r="54" spans="1:26" ht="22.5" customHeight="1" x14ac:dyDescent="0.4">
      <c r="A54" s="29"/>
      <c r="B54" s="15"/>
      <c r="C54" s="187" t="s">
        <v>26</v>
      </c>
      <c r="D54" s="188"/>
      <c r="E54" s="188"/>
      <c r="F54" s="188"/>
      <c r="G54" s="188"/>
      <c r="H54" s="189"/>
      <c r="I54" s="38" t="s">
        <v>27</v>
      </c>
      <c r="J54" s="160" t="s">
        <v>16</v>
      </c>
      <c r="K54" s="160"/>
      <c r="L54" s="160"/>
      <c r="M54" s="160"/>
      <c r="N54" s="160"/>
      <c r="O54" s="186"/>
      <c r="P54" s="186"/>
      <c r="Q54" s="186"/>
      <c r="R54" s="186"/>
      <c r="S54" s="186"/>
      <c r="T54" s="29"/>
      <c r="U54" s="21"/>
      <c r="V54" s="22"/>
      <c r="W54" s="22"/>
      <c r="X54" s="22"/>
      <c r="Y54" s="24"/>
      <c r="Z54" s="29"/>
    </row>
    <row r="55" spans="1:26" ht="22.5" customHeight="1" x14ac:dyDescent="0.4">
      <c r="A55" s="29"/>
      <c r="B55" s="15"/>
      <c r="C55" s="190"/>
      <c r="D55" s="191"/>
      <c r="E55" s="191"/>
      <c r="F55" s="191"/>
      <c r="G55" s="191"/>
      <c r="H55" s="192"/>
      <c r="I55" s="38" t="s">
        <v>28</v>
      </c>
      <c r="J55" s="160" t="s">
        <v>16</v>
      </c>
      <c r="K55" s="160"/>
      <c r="L55" s="160"/>
      <c r="M55" s="160"/>
      <c r="N55" s="160"/>
      <c r="O55" s="160" t="s">
        <v>16</v>
      </c>
      <c r="P55" s="160"/>
      <c r="Q55" s="160"/>
      <c r="R55" s="160"/>
      <c r="S55" s="160"/>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92" t="s">
        <v>44</v>
      </c>
      <c r="V57" s="155"/>
      <c r="W57" s="155"/>
      <c r="X57" s="155"/>
      <c r="Y57" s="293"/>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71" t="s">
        <v>153</v>
      </c>
      <c r="E59" s="171"/>
      <c r="F59" s="171"/>
      <c r="G59" s="171"/>
      <c r="H59" s="171"/>
      <c r="I59" s="171"/>
      <c r="J59" s="171"/>
      <c r="K59" s="171"/>
      <c r="L59" s="171"/>
      <c r="M59" s="171"/>
      <c r="N59" s="171"/>
      <c r="O59" s="171"/>
      <c r="P59" s="171"/>
      <c r="Q59" s="171"/>
      <c r="R59" s="171"/>
      <c r="S59" s="171"/>
      <c r="T59" s="172"/>
      <c r="U59" s="21"/>
      <c r="V59" s="22" t="s">
        <v>32</v>
      </c>
      <c r="W59" s="22" t="s">
        <v>33</v>
      </c>
      <c r="X59" s="22" t="s">
        <v>32</v>
      </c>
      <c r="Y59" s="24"/>
      <c r="Z59" s="29"/>
    </row>
    <row r="60" spans="1:26" ht="15" customHeight="1" x14ac:dyDescent="0.4">
      <c r="A60" s="29"/>
      <c r="B60" s="15"/>
      <c r="C60" s="39"/>
      <c r="D60" s="171"/>
      <c r="E60" s="171"/>
      <c r="F60" s="171"/>
      <c r="G60" s="171"/>
      <c r="H60" s="171"/>
      <c r="I60" s="171"/>
      <c r="J60" s="171"/>
      <c r="K60" s="171"/>
      <c r="L60" s="171"/>
      <c r="M60" s="171"/>
      <c r="N60" s="171"/>
      <c r="O60" s="171"/>
      <c r="P60" s="171"/>
      <c r="Q60" s="171"/>
      <c r="R60" s="171"/>
      <c r="S60" s="171"/>
      <c r="T60" s="172"/>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237" t="s">
        <v>143</v>
      </c>
      <c r="E62" s="237"/>
      <c r="F62" s="237"/>
      <c r="G62" s="237"/>
      <c r="H62" s="237"/>
      <c r="I62" s="237"/>
      <c r="J62" s="237"/>
      <c r="K62" s="237"/>
      <c r="L62" s="237"/>
      <c r="M62" s="237"/>
      <c r="N62" s="237"/>
      <c r="O62" s="237"/>
      <c r="P62" s="237"/>
      <c r="Q62" s="237"/>
      <c r="R62" s="237"/>
      <c r="S62" s="237"/>
      <c r="T62" s="172"/>
      <c r="U62" s="21"/>
      <c r="V62" s="23" t="s">
        <v>32</v>
      </c>
      <c r="W62" s="23" t="s">
        <v>33</v>
      </c>
      <c r="X62" s="23" t="s">
        <v>32</v>
      </c>
      <c r="Y62" s="24"/>
      <c r="Z62" s="29"/>
    </row>
    <row r="63" spans="1:26" ht="15" customHeight="1" x14ac:dyDescent="0.4">
      <c r="A63" s="29"/>
      <c r="B63" s="40"/>
      <c r="C63" s="101"/>
      <c r="D63" s="238"/>
      <c r="E63" s="238"/>
      <c r="F63" s="238"/>
      <c r="G63" s="238"/>
      <c r="H63" s="238"/>
      <c r="I63" s="238"/>
      <c r="J63" s="238"/>
      <c r="K63" s="238"/>
      <c r="L63" s="238"/>
      <c r="M63" s="238"/>
      <c r="N63" s="238"/>
      <c r="O63" s="238"/>
      <c r="P63" s="238"/>
      <c r="Q63" s="238"/>
      <c r="R63" s="238"/>
      <c r="S63" s="238"/>
      <c r="T63" s="239"/>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241" t="s">
        <v>39</v>
      </c>
      <c r="D66" s="241"/>
      <c r="E66" s="241"/>
      <c r="F66" s="241"/>
      <c r="G66" s="241"/>
      <c r="H66" s="241"/>
      <c r="I66" s="241"/>
      <c r="J66" s="241"/>
      <c r="K66" s="241"/>
      <c r="L66" s="241"/>
      <c r="M66" s="241"/>
      <c r="N66" s="241"/>
      <c r="O66" s="241"/>
      <c r="P66" s="241"/>
      <c r="Q66" s="241"/>
      <c r="R66" s="241"/>
      <c r="S66" s="241"/>
      <c r="T66" s="241"/>
      <c r="U66" s="241"/>
      <c r="V66" s="241"/>
      <c r="W66" s="241"/>
      <c r="X66" s="241"/>
      <c r="Y66" s="241"/>
      <c r="Z66" s="29"/>
      <c r="AE66" s="73"/>
    </row>
    <row r="67" spans="1:31" ht="30" customHeight="1" x14ac:dyDescent="0.4">
      <c r="A67" s="29"/>
      <c r="B67" s="19" t="s">
        <v>91</v>
      </c>
      <c r="C67" s="171" t="s">
        <v>154</v>
      </c>
      <c r="D67" s="171"/>
      <c r="E67" s="171"/>
      <c r="F67" s="171"/>
      <c r="G67" s="171"/>
      <c r="H67" s="171"/>
      <c r="I67" s="171"/>
      <c r="J67" s="171"/>
      <c r="K67" s="171"/>
      <c r="L67" s="171"/>
      <c r="M67" s="171"/>
      <c r="N67" s="171"/>
      <c r="O67" s="171"/>
      <c r="P67" s="171"/>
      <c r="Q67" s="171"/>
      <c r="R67" s="171"/>
      <c r="S67" s="171"/>
      <c r="T67" s="171"/>
      <c r="U67" s="171"/>
      <c r="V67" s="171"/>
      <c r="W67" s="171"/>
      <c r="X67" s="171"/>
      <c r="Y67" s="171"/>
      <c r="Z67" s="29"/>
    </row>
    <row r="68" spans="1:31" ht="14.25" customHeight="1" x14ac:dyDescent="0.4">
      <c r="A68" s="29"/>
      <c r="B68" s="74">
        <v>3</v>
      </c>
      <c r="C68" s="241" t="s">
        <v>40</v>
      </c>
      <c r="D68" s="241"/>
      <c r="E68" s="241"/>
      <c r="F68" s="241"/>
      <c r="G68" s="241"/>
      <c r="H68" s="241"/>
      <c r="I68" s="241"/>
      <c r="J68" s="241"/>
      <c r="K68" s="241"/>
      <c r="L68" s="241"/>
      <c r="M68" s="241"/>
      <c r="N68" s="241"/>
      <c r="O68" s="241"/>
      <c r="P68" s="241"/>
      <c r="Q68" s="241"/>
      <c r="R68" s="241"/>
      <c r="S68" s="241"/>
      <c r="T68" s="241"/>
      <c r="U68" s="241"/>
      <c r="V68" s="241"/>
      <c r="W68" s="241"/>
      <c r="X68" s="241"/>
      <c r="Y68" s="241"/>
      <c r="Z68" s="26"/>
    </row>
    <row r="69" spans="1:31" ht="45" customHeight="1" x14ac:dyDescent="0.4">
      <c r="A69" s="29"/>
      <c r="B69" s="74">
        <v>4</v>
      </c>
      <c r="C69" s="171" t="s">
        <v>92</v>
      </c>
      <c r="D69" s="241"/>
      <c r="E69" s="241"/>
      <c r="F69" s="241"/>
      <c r="G69" s="241"/>
      <c r="H69" s="241"/>
      <c r="I69" s="241"/>
      <c r="J69" s="241"/>
      <c r="K69" s="241"/>
      <c r="L69" s="241"/>
      <c r="M69" s="241"/>
      <c r="N69" s="241"/>
      <c r="O69" s="241"/>
      <c r="P69" s="241"/>
      <c r="Q69" s="241"/>
      <c r="R69" s="241"/>
      <c r="S69" s="241"/>
      <c r="T69" s="241"/>
      <c r="U69" s="241"/>
      <c r="V69" s="241"/>
      <c r="W69" s="241"/>
      <c r="X69" s="241"/>
      <c r="Y69" s="241"/>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E864-427D-40BC-B4EC-5528B4E7B68C}">
  <sheetPr>
    <pageSetUpPr fitToPage="1"/>
  </sheetPr>
  <dimension ref="A1:R53"/>
  <sheetViews>
    <sheetView view="pageBreakPreview" zoomScale="80" zoomScaleNormal="90" zoomScaleSheetLayoutView="80" workbookViewId="0">
      <selection activeCell="A3" sqref="A3"/>
    </sheetView>
  </sheetViews>
  <sheetFormatPr defaultColWidth="8.125" defaultRowHeight="22.5" customHeight="1" x14ac:dyDescent="0.4"/>
  <cols>
    <col min="1" max="1" width="9.375" style="104" customWidth="1"/>
    <col min="2" max="2" width="13.625" style="104" customWidth="1"/>
    <col min="3" max="13" width="7.25" style="104" customWidth="1"/>
    <col min="14" max="14" width="8" style="104" customWidth="1"/>
    <col min="15" max="15" width="2.625" style="104" customWidth="1"/>
    <col min="16" max="16" width="20.125" style="104" customWidth="1"/>
    <col min="17" max="17" width="10.25" style="104" customWidth="1"/>
    <col min="18" max="256" width="8.125" style="104"/>
    <col min="257" max="257" width="9.375" style="104" customWidth="1"/>
    <col min="258" max="258" width="13.625" style="104" customWidth="1"/>
    <col min="259" max="269" width="7.25" style="104" customWidth="1"/>
    <col min="270" max="270" width="8" style="104" customWidth="1"/>
    <col min="271" max="271" width="2.625" style="104" customWidth="1"/>
    <col min="272" max="272" width="20.125" style="104" customWidth="1"/>
    <col min="273" max="273" width="10.25" style="104" customWidth="1"/>
    <col min="274" max="512" width="8.125" style="104"/>
    <col min="513" max="513" width="9.375" style="104" customWidth="1"/>
    <col min="514" max="514" width="13.625" style="104" customWidth="1"/>
    <col min="515" max="525" width="7.25" style="104" customWidth="1"/>
    <col min="526" max="526" width="8" style="104" customWidth="1"/>
    <col min="527" max="527" width="2.625" style="104" customWidth="1"/>
    <col min="528" max="528" width="20.125" style="104" customWidth="1"/>
    <col min="529" max="529" width="10.25" style="104" customWidth="1"/>
    <col min="530" max="768" width="8.125" style="104"/>
    <col min="769" max="769" width="9.375" style="104" customWidth="1"/>
    <col min="770" max="770" width="13.625" style="104" customWidth="1"/>
    <col min="771" max="781" width="7.25" style="104" customWidth="1"/>
    <col min="782" max="782" width="8" style="104" customWidth="1"/>
    <col min="783" max="783" width="2.625" style="104" customWidth="1"/>
    <col min="784" max="784" width="20.125" style="104" customWidth="1"/>
    <col min="785" max="785" width="10.25" style="104" customWidth="1"/>
    <col min="786" max="1024" width="8.125" style="104"/>
    <col min="1025" max="1025" width="9.375" style="104" customWidth="1"/>
    <col min="1026" max="1026" width="13.625" style="104" customWidth="1"/>
    <col min="1027" max="1037" width="7.25" style="104" customWidth="1"/>
    <col min="1038" max="1038" width="8" style="104" customWidth="1"/>
    <col min="1039" max="1039" width="2.625" style="104" customWidth="1"/>
    <col min="1040" max="1040" width="20.125" style="104" customWidth="1"/>
    <col min="1041" max="1041" width="10.25" style="104" customWidth="1"/>
    <col min="1042" max="1280" width="8.125" style="104"/>
    <col min="1281" max="1281" width="9.375" style="104" customWidth="1"/>
    <col min="1282" max="1282" width="13.625" style="104" customWidth="1"/>
    <col min="1283" max="1293" width="7.25" style="104" customWidth="1"/>
    <col min="1294" max="1294" width="8" style="104" customWidth="1"/>
    <col min="1295" max="1295" width="2.625" style="104" customWidth="1"/>
    <col min="1296" max="1296" width="20.125" style="104" customWidth="1"/>
    <col min="1297" max="1297" width="10.25" style="104" customWidth="1"/>
    <col min="1298" max="1536" width="8.125" style="104"/>
    <col min="1537" max="1537" width="9.375" style="104" customWidth="1"/>
    <col min="1538" max="1538" width="13.625" style="104" customWidth="1"/>
    <col min="1539" max="1549" width="7.25" style="104" customWidth="1"/>
    <col min="1550" max="1550" width="8" style="104" customWidth="1"/>
    <col min="1551" max="1551" width="2.625" style="104" customWidth="1"/>
    <col min="1552" max="1552" width="20.125" style="104" customWidth="1"/>
    <col min="1553" max="1553" width="10.25" style="104" customWidth="1"/>
    <col min="1554" max="1792" width="8.125" style="104"/>
    <col min="1793" max="1793" width="9.375" style="104" customWidth="1"/>
    <col min="1794" max="1794" width="13.625" style="104" customWidth="1"/>
    <col min="1795" max="1805" width="7.25" style="104" customWidth="1"/>
    <col min="1806" max="1806" width="8" style="104" customWidth="1"/>
    <col min="1807" max="1807" width="2.625" style="104" customWidth="1"/>
    <col min="1808" max="1808" width="20.125" style="104" customWidth="1"/>
    <col min="1809" max="1809" width="10.25" style="104" customWidth="1"/>
    <col min="1810" max="2048" width="8.125" style="104"/>
    <col min="2049" max="2049" width="9.375" style="104" customWidth="1"/>
    <col min="2050" max="2050" width="13.625" style="104" customWidth="1"/>
    <col min="2051" max="2061" width="7.25" style="104" customWidth="1"/>
    <col min="2062" max="2062" width="8" style="104" customWidth="1"/>
    <col min="2063" max="2063" width="2.625" style="104" customWidth="1"/>
    <col min="2064" max="2064" width="20.125" style="104" customWidth="1"/>
    <col min="2065" max="2065" width="10.25" style="104" customWidth="1"/>
    <col min="2066" max="2304" width="8.125" style="104"/>
    <col min="2305" max="2305" width="9.375" style="104" customWidth="1"/>
    <col min="2306" max="2306" width="13.625" style="104" customWidth="1"/>
    <col min="2307" max="2317" width="7.25" style="104" customWidth="1"/>
    <col min="2318" max="2318" width="8" style="104" customWidth="1"/>
    <col min="2319" max="2319" width="2.625" style="104" customWidth="1"/>
    <col min="2320" max="2320" width="20.125" style="104" customWidth="1"/>
    <col min="2321" max="2321" width="10.25" style="104" customWidth="1"/>
    <col min="2322" max="2560" width="8.125" style="104"/>
    <col min="2561" max="2561" width="9.375" style="104" customWidth="1"/>
    <col min="2562" max="2562" width="13.625" style="104" customWidth="1"/>
    <col min="2563" max="2573" width="7.25" style="104" customWidth="1"/>
    <col min="2574" max="2574" width="8" style="104" customWidth="1"/>
    <col min="2575" max="2575" width="2.625" style="104" customWidth="1"/>
    <col min="2576" max="2576" width="20.125" style="104" customWidth="1"/>
    <col min="2577" max="2577" width="10.25" style="104" customWidth="1"/>
    <col min="2578" max="2816" width="8.125" style="104"/>
    <col min="2817" max="2817" width="9.375" style="104" customWidth="1"/>
    <col min="2818" max="2818" width="13.625" style="104" customWidth="1"/>
    <col min="2819" max="2829" width="7.25" style="104" customWidth="1"/>
    <col min="2830" max="2830" width="8" style="104" customWidth="1"/>
    <col min="2831" max="2831" width="2.625" style="104" customWidth="1"/>
    <col min="2832" max="2832" width="20.125" style="104" customWidth="1"/>
    <col min="2833" max="2833" width="10.25" style="104" customWidth="1"/>
    <col min="2834" max="3072" width="8.125" style="104"/>
    <col min="3073" max="3073" width="9.375" style="104" customWidth="1"/>
    <col min="3074" max="3074" width="13.625" style="104" customWidth="1"/>
    <col min="3075" max="3085" width="7.25" style="104" customWidth="1"/>
    <col min="3086" max="3086" width="8" style="104" customWidth="1"/>
    <col min="3087" max="3087" width="2.625" style="104" customWidth="1"/>
    <col min="3088" max="3088" width="20.125" style="104" customWidth="1"/>
    <col min="3089" max="3089" width="10.25" style="104" customWidth="1"/>
    <col min="3090" max="3328" width="8.125" style="104"/>
    <col min="3329" max="3329" width="9.375" style="104" customWidth="1"/>
    <col min="3330" max="3330" width="13.625" style="104" customWidth="1"/>
    <col min="3331" max="3341" width="7.25" style="104" customWidth="1"/>
    <col min="3342" max="3342" width="8" style="104" customWidth="1"/>
    <col min="3343" max="3343" width="2.625" style="104" customWidth="1"/>
    <col min="3344" max="3344" width="20.125" style="104" customWidth="1"/>
    <col min="3345" max="3345" width="10.25" style="104" customWidth="1"/>
    <col min="3346" max="3584" width="8.125" style="104"/>
    <col min="3585" max="3585" width="9.375" style="104" customWidth="1"/>
    <col min="3586" max="3586" width="13.625" style="104" customWidth="1"/>
    <col min="3587" max="3597" width="7.25" style="104" customWidth="1"/>
    <col min="3598" max="3598" width="8" style="104" customWidth="1"/>
    <col min="3599" max="3599" width="2.625" style="104" customWidth="1"/>
    <col min="3600" max="3600" width="20.125" style="104" customWidth="1"/>
    <col min="3601" max="3601" width="10.25" style="104" customWidth="1"/>
    <col min="3602" max="3840" width="8.125" style="104"/>
    <col min="3841" max="3841" width="9.375" style="104" customWidth="1"/>
    <col min="3842" max="3842" width="13.625" style="104" customWidth="1"/>
    <col min="3843" max="3853" width="7.25" style="104" customWidth="1"/>
    <col min="3854" max="3854" width="8" style="104" customWidth="1"/>
    <col min="3855" max="3855" width="2.625" style="104" customWidth="1"/>
    <col min="3856" max="3856" width="20.125" style="104" customWidth="1"/>
    <col min="3857" max="3857" width="10.25" style="104" customWidth="1"/>
    <col min="3858" max="4096" width="8.125" style="104"/>
    <col min="4097" max="4097" width="9.375" style="104" customWidth="1"/>
    <col min="4098" max="4098" width="13.625" style="104" customWidth="1"/>
    <col min="4099" max="4109" width="7.25" style="104" customWidth="1"/>
    <col min="4110" max="4110" width="8" style="104" customWidth="1"/>
    <col min="4111" max="4111" width="2.625" style="104" customWidth="1"/>
    <col min="4112" max="4112" width="20.125" style="104" customWidth="1"/>
    <col min="4113" max="4113" width="10.25" style="104" customWidth="1"/>
    <col min="4114" max="4352" width="8.125" style="104"/>
    <col min="4353" max="4353" width="9.375" style="104" customWidth="1"/>
    <col min="4354" max="4354" width="13.625" style="104" customWidth="1"/>
    <col min="4355" max="4365" width="7.25" style="104" customWidth="1"/>
    <col min="4366" max="4366" width="8" style="104" customWidth="1"/>
    <col min="4367" max="4367" width="2.625" style="104" customWidth="1"/>
    <col min="4368" max="4368" width="20.125" style="104" customWidth="1"/>
    <col min="4369" max="4369" width="10.25" style="104" customWidth="1"/>
    <col min="4370" max="4608" width="8.125" style="104"/>
    <col min="4609" max="4609" width="9.375" style="104" customWidth="1"/>
    <col min="4610" max="4610" width="13.625" style="104" customWidth="1"/>
    <col min="4611" max="4621" width="7.25" style="104" customWidth="1"/>
    <col min="4622" max="4622" width="8" style="104" customWidth="1"/>
    <col min="4623" max="4623" width="2.625" style="104" customWidth="1"/>
    <col min="4624" max="4624" width="20.125" style="104" customWidth="1"/>
    <col min="4625" max="4625" width="10.25" style="104" customWidth="1"/>
    <col min="4626" max="4864" width="8.125" style="104"/>
    <col min="4865" max="4865" width="9.375" style="104" customWidth="1"/>
    <col min="4866" max="4866" width="13.625" style="104" customWidth="1"/>
    <col min="4867" max="4877" width="7.25" style="104" customWidth="1"/>
    <col min="4878" max="4878" width="8" style="104" customWidth="1"/>
    <col min="4879" max="4879" width="2.625" style="104" customWidth="1"/>
    <col min="4880" max="4880" width="20.125" style="104" customWidth="1"/>
    <col min="4881" max="4881" width="10.25" style="104" customWidth="1"/>
    <col min="4882" max="5120" width="8.125" style="104"/>
    <col min="5121" max="5121" width="9.375" style="104" customWidth="1"/>
    <col min="5122" max="5122" width="13.625" style="104" customWidth="1"/>
    <col min="5123" max="5133" width="7.25" style="104" customWidth="1"/>
    <col min="5134" max="5134" width="8" style="104" customWidth="1"/>
    <col min="5135" max="5135" width="2.625" style="104" customWidth="1"/>
    <col min="5136" max="5136" width="20.125" style="104" customWidth="1"/>
    <col min="5137" max="5137" width="10.25" style="104" customWidth="1"/>
    <col min="5138" max="5376" width="8.125" style="104"/>
    <col min="5377" max="5377" width="9.375" style="104" customWidth="1"/>
    <col min="5378" max="5378" width="13.625" style="104" customWidth="1"/>
    <col min="5379" max="5389" width="7.25" style="104" customWidth="1"/>
    <col min="5390" max="5390" width="8" style="104" customWidth="1"/>
    <col min="5391" max="5391" width="2.625" style="104" customWidth="1"/>
    <col min="5392" max="5392" width="20.125" style="104" customWidth="1"/>
    <col min="5393" max="5393" width="10.25" style="104" customWidth="1"/>
    <col min="5394" max="5632" width="8.125" style="104"/>
    <col min="5633" max="5633" width="9.375" style="104" customWidth="1"/>
    <col min="5634" max="5634" width="13.625" style="104" customWidth="1"/>
    <col min="5635" max="5645" width="7.25" style="104" customWidth="1"/>
    <col min="5646" max="5646" width="8" style="104" customWidth="1"/>
    <col min="5647" max="5647" width="2.625" style="104" customWidth="1"/>
    <col min="5648" max="5648" width="20.125" style="104" customWidth="1"/>
    <col min="5649" max="5649" width="10.25" style="104" customWidth="1"/>
    <col min="5650" max="5888" width="8.125" style="104"/>
    <col min="5889" max="5889" width="9.375" style="104" customWidth="1"/>
    <col min="5890" max="5890" width="13.625" style="104" customWidth="1"/>
    <col min="5891" max="5901" width="7.25" style="104" customWidth="1"/>
    <col min="5902" max="5902" width="8" style="104" customWidth="1"/>
    <col min="5903" max="5903" width="2.625" style="104" customWidth="1"/>
    <col min="5904" max="5904" width="20.125" style="104" customWidth="1"/>
    <col min="5905" max="5905" width="10.25" style="104" customWidth="1"/>
    <col min="5906" max="6144" width="8.125" style="104"/>
    <col min="6145" max="6145" width="9.375" style="104" customWidth="1"/>
    <col min="6146" max="6146" width="13.625" style="104" customWidth="1"/>
    <col min="6147" max="6157" width="7.25" style="104" customWidth="1"/>
    <col min="6158" max="6158" width="8" style="104" customWidth="1"/>
    <col min="6159" max="6159" width="2.625" style="104" customWidth="1"/>
    <col min="6160" max="6160" width="20.125" style="104" customWidth="1"/>
    <col min="6161" max="6161" width="10.25" style="104" customWidth="1"/>
    <col min="6162" max="6400" width="8.125" style="104"/>
    <col min="6401" max="6401" width="9.375" style="104" customWidth="1"/>
    <col min="6402" max="6402" width="13.625" style="104" customWidth="1"/>
    <col min="6403" max="6413" width="7.25" style="104" customWidth="1"/>
    <col min="6414" max="6414" width="8" style="104" customWidth="1"/>
    <col min="6415" max="6415" width="2.625" style="104" customWidth="1"/>
    <col min="6416" max="6416" width="20.125" style="104" customWidth="1"/>
    <col min="6417" max="6417" width="10.25" style="104" customWidth="1"/>
    <col min="6418" max="6656" width="8.125" style="104"/>
    <col min="6657" max="6657" width="9.375" style="104" customWidth="1"/>
    <col min="6658" max="6658" width="13.625" style="104" customWidth="1"/>
    <col min="6659" max="6669" width="7.25" style="104" customWidth="1"/>
    <col min="6670" max="6670" width="8" style="104" customWidth="1"/>
    <col min="6671" max="6671" width="2.625" style="104" customWidth="1"/>
    <col min="6672" max="6672" width="20.125" style="104" customWidth="1"/>
    <col min="6673" max="6673" width="10.25" style="104" customWidth="1"/>
    <col min="6674" max="6912" width="8.125" style="104"/>
    <col min="6913" max="6913" width="9.375" style="104" customWidth="1"/>
    <col min="6914" max="6914" width="13.625" style="104" customWidth="1"/>
    <col min="6915" max="6925" width="7.25" style="104" customWidth="1"/>
    <col min="6926" max="6926" width="8" style="104" customWidth="1"/>
    <col min="6927" max="6927" width="2.625" style="104" customWidth="1"/>
    <col min="6928" max="6928" width="20.125" style="104" customWidth="1"/>
    <col min="6929" max="6929" width="10.25" style="104" customWidth="1"/>
    <col min="6930" max="7168" width="8.125" style="104"/>
    <col min="7169" max="7169" width="9.375" style="104" customWidth="1"/>
    <col min="7170" max="7170" width="13.625" style="104" customWidth="1"/>
    <col min="7171" max="7181" width="7.25" style="104" customWidth="1"/>
    <col min="7182" max="7182" width="8" style="104" customWidth="1"/>
    <col min="7183" max="7183" width="2.625" style="104" customWidth="1"/>
    <col min="7184" max="7184" width="20.125" style="104" customWidth="1"/>
    <col min="7185" max="7185" width="10.25" style="104" customWidth="1"/>
    <col min="7186" max="7424" width="8.125" style="104"/>
    <col min="7425" max="7425" width="9.375" style="104" customWidth="1"/>
    <col min="7426" max="7426" width="13.625" style="104" customWidth="1"/>
    <col min="7427" max="7437" width="7.25" style="104" customWidth="1"/>
    <col min="7438" max="7438" width="8" style="104" customWidth="1"/>
    <col min="7439" max="7439" width="2.625" style="104" customWidth="1"/>
    <col min="7440" max="7440" width="20.125" style="104" customWidth="1"/>
    <col min="7441" max="7441" width="10.25" style="104" customWidth="1"/>
    <col min="7442" max="7680" width="8.125" style="104"/>
    <col min="7681" max="7681" width="9.375" style="104" customWidth="1"/>
    <col min="7682" max="7682" width="13.625" style="104" customWidth="1"/>
    <col min="7683" max="7693" width="7.25" style="104" customWidth="1"/>
    <col min="7694" max="7694" width="8" style="104" customWidth="1"/>
    <col min="7695" max="7695" width="2.625" style="104" customWidth="1"/>
    <col min="7696" max="7696" width="20.125" style="104" customWidth="1"/>
    <col min="7697" max="7697" width="10.25" style="104" customWidth="1"/>
    <col min="7698" max="7936" width="8.125" style="104"/>
    <col min="7937" max="7937" width="9.375" style="104" customWidth="1"/>
    <col min="7938" max="7938" width="13.625" style="104" customWidth="1"/>
    <col min="7939" max="7949" width="7.25" style="104" customWidth="1"/>
    <col min="7950" max="7950" width="8" style="104" customWidth="1"/>
    <col min="7951" max="7951" width="2.625" style="104" customWidth="1"/>
    <col min="7952" max="7952" width="20.125" style="104" customWidth="1"/>
    <col min="7953" max="7953" width="10.25" style="104" customWidth="1"/>
    <col min="7954" max="8192" width="8.125" style="104"/>
    <col min="8193" max="8193" width="9.375" style="104" customWidth="1"/>
    <col min="8194" max="8194" width="13.625" style="104" customWidth="1"/>
    <col min="8195" max="8205" width="7.25" style="104" customWidth="1"/>
    <col min="8206" max="8206" width="8" style="104" customWidth="1"/>
    <col min="8207" max="8207" width="2.625" style="104" customWidth="1"/>
    <col min="8208" max="8208" width="20.125" style="104" customWidth="1"/>
    <col min="8209" max="8209" width="10.25" style="104" customWidth="1"/>
    <col min="8210" max="8448" width="8.125" style="104"/>
    <col min="8449" max="8449" width="9.375" style="104" customWidth="1"/>
    <col min="8450" max="8450" width="13.625" style="104" customWidth="1"/>
    <col min="8451" max="8461" width="7.25" style="104" customWidth="1"/>
    <col min="8462" max="8462" width="8" style="104" customWidth="1"/>
    <col min="8463" max="8463" width="2.625" style="104" customWidth="1"/>
    <col min="8464" max="8464" width="20.125" style="104" customWidth="1"/>
    <col min="8465" max="8465" width="10.25" style="104" customWidth="1"/>
    <col min="8466" max="8704" width="8.125" style="104"/>
    <col min="8705" max="8705" width="9.375" style="104" customWidth="1"/>
    <col min="8706" max="8706" width="13.625" style="104" customWidth="1"/>
    <col min="8707" max="8717" width="7.25" style="104" customWidth="1"/>
    <col min="8718" max="8718" width="8" style="104" customWidth="1"/>
    <col min="8719" max="8719" width="2.625" style="104" customWidth="1"/>
    <col min="8720" max="8720" width="20.125" style="104" customWidth="1"/>
    <col min="8721" max="8721" width="10.25" style="104" customWidth="1"/>
    <col min="8722" max="8960" width="8.125" style="104"/>
    <col min="8961" max="8961" width="9.375" style="104" customWidth="1"/>
    <col min="8962" max="8962" width="13.625" style="104" customWidth="1"/>
    <col min="8963" max="8973" width="7.25" style="104" customWidth="1"/>
    <col min="8974" max="8974" width="8" style="104" customWidth="1"/>
    <col min="8975" max="8975" width="2.625" style="104" customWidth="1"/>
    <col min="8976" max="8976" width="20.125" style="104" customWidth="1"/>
    <col min="8977" max="8977" width="10.25" style="104" customWidth="1"/>
    <col min="8978" max="9216" width="8.125" style="104"/>
    <col min="9217" max="9217" width="9.375" style="104" customWidth="1"/>
    <col min="9218" max="9218" width="13.625" style="104" customWidth="1"/>
    <col min="9219" max="9229" width="7.25" style="104" customWidth="1"/>
    <col min="9230" max="9230" width="8" style="104" customWidth="1"/>
    <col min="9231" max="9231" width="2.625" style="104" customWidth="1"/>
    <col min="9232" max="9232" width="20.125" style="104" customWidth="1"/>
    <col min="9233" max="9233" width="10.25" style="104" customWidth="1"/>
    <col min="9234" max="9472" width="8.125" style="104"/>
    <col min="9473" max="9473" width="9.375" style="104" customWidth="1"/>
    <col min="9474" max="9474" width="13.625" style="104" customWidth="1"/>
    <col min="9475" max="9485" width="7.25" style="104" customWidth="1"/>
    <col min="9486" max="9486" width="8" style="104" customWidth="1"/>
    <col min="9487" max="9487" width="2.625" style="104" customWidth="1"/>
    <col min="9488" max="9488" width="20.125" style="104" customWidth="1"/>
    <col min="9489" max="9489" width="10.25" style="104" customWidth="1"/>
    <col min="9490" max="9728" width="8.125" style="104"/>
    <col min="9729" max="9729" width="9.375" style="104" customWidth="1"/>
    <col min="9730" max="9730" width="13.625" style="104" customWidth="1"/>
    <col min="9731" max="9741" width="7.25" style="104" customWidth="1"/>
    <col min="9742" max="9742" width="8" style="104" customWidth="1"/>
    <col min="9743" max="9743" width="2.625" style="104" customWidth="1"/>
    <col min="9744" max="9744" width="20.125" style="104" customWidth="1"/>
    <col min="9745" max="9745" width="10.25" style="104" customWidth="1"/>
    <col min="9746" max="9984" width="8.125" style="104"/>
    <col min="9985" max="9985" width="9.375" style="104" customWidth="1"/>
    <col min="9986" max="9986" width="13.625" style="104" customWidth="1"/>
    <col min="9987" max="9997" width="7.25" style="104" customWidth="1"/>
    <col min="9998" max="9998" width="8" style="104" customWidth="1"/>
    <col min="9999" max="9999" width="2.625" style="104" customWidth="1"/>
    <col min="10000" max="10000" width="20.125" style="104" customWidth="1"/>
    <col min="10001" max="10001" width="10.25" style="104" customWidth="1"/>
    <col min="10002" max="10240" width="8.125" style="104"/>
    <col min="10241" max="10241" width="9.375" style="104" customWidth="1"/>
    <col min="10242" max="10242" width="13.625" style="104" customWidth="1"/>
    <col min="10243" max="10253" width="7.25" style="104" customWidth="1"/>
    <col min="10254" max="10254" width="8" style="104" customWidth="1"/>
    <col min="10255" max="10255" width="2.625" style="104" customWidth="1"/>
    <col min="10256" max="10256" width="20.125" style="104" customWidth="1"/>
    <col min="10257" max="10257" width="10.25" style="104" customWidth="1"/>
    <col min="10258" max="10496" width="8.125" style="104"/>
    <col min="10497" max="10497" width="9.375" style="104" customWidth="1"/>
    <col min="10498" max="10498" width="13.625" style="104" customWidth="1"/>
    <col min="10499" max="10509" width="7.25" style="104" customWidth="1"/>
    <col min="10510" max="10510" width="8" style="104" customWidth="1"/>
    <col min="10511" max="10511" width="2.625" style="104" customWidth="1"/>
    <col min="10512" max="10512" width="20.125" style="104" customWidth="1"/>
    <col min="10513" max="10513" width="10.25" style="104" customWidth="1"/>
    <col min="10514" max="10752" width="8.125" style="104"/>
    <col min="10753" max="10753" width="9.375" style="104" customWidth="1"/>
    <col min="10754" max="10754" width="13.625" style="104" customWidth="1"/>
    <col min="10755" max="10765" width="7.25" style="104" customWidth="1"/>
    <col min="10766" max="10766" width="8" style="104" customWidth="1"/>
    <col min="10767" max="10767" width="2.625" style="104" customWidth="1"/>
    <col min="10768" max="10768" width="20.125" style="104" customWidth="1"/>
    <col min="10769" max="10769" width="10.25" style="104" customWidth="1"/>
    <col min="10770" max="11008" width="8.125" style="104"/>
    <col min="11009" max="11009" width="9.375" style="104" customWidth="1"/>
    <col min="11010" max="11010" width="13.625" style="104" customWidth="1"/>
    <col min="11011" max="11021" width="7.25" style="104" customWidth="1"/>
    <col min="11022" max="11022" width="8" style="104" customWidth="1"/>
    <col min="11023" max="11023" width="2.625" style="104" customWidth="1"/>
    <col min="11024" max="11024" width="20.125" style="104" customWidth="1"/>
    <col min="11025" max="11025" width="10.25" style="104" customWidth="1"/>
    <col min="11026" max="11264" width="8.125" style="104"/>
    <col min="11265" max="11265" width="9.375" style="104" customWidth="1"/>
    <col min="11266" max="11266" width="13.625" style="104" customWidth="1"/>
    <col min="11267" max="11277" width="7.25" style="104" customWidth="1"/>
    <col min="11278" max="11278" width="8" style="104" customWidth="1"/>
    <col min="11279" max="11279" width="2.625" style="104" customWidth="1"/>
    <col min="11280" max="11280" width="20.125" style="104" customWidth="1"/>
    <col min="11281" max="11281" width="10.25" style="104" customWidth="1"/>
    <col min="11282" max="11520" width="8.125" style="104"/>
    <col min="11521" max="11521" width="9.375" style="104" customWidth="1"/>
    <col min="11522" max="11522" width="13.625" style="104" customWidth="1"/>
    <col min="11523" max="11533" width="7.25" style="104" customWidth="1"/>
    <col min="11534" max="11534" width="8" style="104" customWidth="1"/>
    <col min="11535" max="11535" width="2.625" style="104" customWidth="1"/>
    <col min="11536" max="11536" width="20.125" style="104" customWidth="1"/>
    <col min="11537" max="11537" width="10.25" style="104" customWidth="1"/>
    <col min="11538" max="11776" width="8.125" style="104"/>
    <col min="11777" max="11777" width="9.375" style="104" customWidth="1"/>
    <col min="11778" max="11778" width="13.625" style="104" customWidth="1"/>
    <col min="11779" max="11789" width="7.25" style="104" customWidth="1"/>
    <col min="11790" max="11790" width="8" style="104" customWidth="1"/>
    <col min="11791" max="11791" width="2.625" style="104" customWidth="1"/>
    <col min="11792" max="11792" width="20.125" style="104" customWidth="1"/>
    <col min="11793" max="11793" width="10.25" style="104" customWidth="1"/>
    <col min="11794" max="12032" width="8.125" style="104"/>
    <col min="12033" max="12033" width="9.375" style="104" customWidth="1"/>
    <col min="12034" max="12034" width="13.625" style="104" customWidth="1"/>
    <col min="12035" max="12045" width="7.25" style="104" customWidth="1"/>
    <col min="12046" max="12046" width="8" style="104" customWidth="1"/>
    <col min="12047" max="12047" width="2.625" style="104" customWidth="1"/>
    <col min="12048" max="12048" width="20.125" style="104" customWidth="1"/>
    <col min="12049" max="12049" width="10.25" style="104" customWidth="1"/>
    <col min="12050" max="12288" width="8.125" style="104"/>
    <col min="12289" max="12289" width="9.375" style="104" customWidth="1"/>
    <col min="12290" max="12290" width="13.625" style="104" customWidth="1"/>
    <col min="12291" max="12301" width="7.25" style="104" customWidth="1"/>
    <col min="12302" max="12302" width="8" style="104" customWidth="1"/>
    <col min="12303" max="12303" width="2.625" style="104" customWidth="1"/>
    <col min="12304" max="12304" width="20.125" style="104" customWidth="1"/>
    <col min="12305" max="12305" width="10.25" style="104" customWidth="1"/>
    <col min="12306" max="12544" width="8.125" style="104"/>
    <col min="12545" max="12545" width="9.375" style="104" customWidth="1"/>
    <col min="12546" max="12546" width="13.625" style="104" customWidth="1"/>
    <col min="12547" max="12557" width="7.25" style="104" customWidth="1"/>
    <col min="12558" max="12558" width="8" style="104" customWidth="1"/>
    <col min="12559" max="12559" width="2.625" style="104" customWidth="1"/>
    <col min="12560" max="12560" width="20.125" style="104" customWidth="1"/>
    <col min="12561" max="12561" width="10.25" style="104" customWidth="1"/>
    <col min="12562" max="12800" width="8.125" style="104"/>
    <col min="12801" max="12801" width="9.375" style="104" customWidth="1"/>
    <col min="12802" max="12802" width="13.625" style="104" customWidth="1"/>
    <col min="12803" max="12813" width="7.25" style="104" customWidth="1"/>
    <col min="12814" max="12814" width="8" style="104" customWidth="1"/>
    <col min="12815" max="12815" width="2.625" style="104" customWidth="1"/>
    <col min="12816" max="12816" width="20.125" style="104" customWidth="1"/>
    <col min="12817" max="12817" width="10.25" style="104" customWidth="1"/>
    <col min="12818" max="13056" width="8.125" style="104"/>
    <col min="13057" max="13057" width="9.375" style="104" customWidth="1"/>
    <col min="13058" max="13058" width="13.625" style="104" customWidth="1"/>
    <col min="13059" max="13069" width="7.25" style="104" customWidth="1"/>
    <col min="13070" max="13070" width="8" style="104" customWidth="1"/>
    <col min="13071" max="13071" width="2.625" style="104" customWidth="1"/>
    <col min="13072" max="13072" width="20.125" style="104" customWidth="1"/>
    <col min="13073" max="13073" width="10.25" style="104" customWidth="1"/>
    <col min="13074" max="13312" width="8.125" style="104"/>
    <col min="13313" max="13313" width="9.375" style="104" customWidth="1"/>
    <col min="13314" max="13314" width="13.625" style="104" customWidth="1"/>
    <col min="13315" max="13325" width="7.25" style="104" customWidth="1"/>
    <col min="13326" max="13326" width="8" style="104" customWidth="1"/>
    <col min="13327" max="13327" width="2.625" style="104" customWidth="1"/>
    <col min="13328" max="13328" width="20.125" style="104" customWidth="1"/>
    <col min="13329" max="13329" width="10.25" style="104" customWidth="1"/>
    <col min="13330" max="13568" width="8.125" style="104"/>
    <col min="13569" max="13569" width="9.375" style="104" customWidth="1"/>
    <col min="13570" max="13570" width="13.625" style="104" customWidth="1"/>
    <col min="13571" max="13581" width="7.25" style="104" customWidth="1"/>
    <col min="13582" max="13582" width="8" style="104" customWidth="1"/>
    <col min="13583" max="13583" width="2.625" style="104" customWidth="1"/>
    <col min="13584" max="13584" width="20.125" style="104" customWidth="1"/>
    <col min="13585" max="13585" width="10.25" style="104" customWidth="1"/>
    <col min="13586" max="13824" width="8.125" style="104"/>
    <col min="13825" max="13825" width="9.375" style="104" customWidth="1"/>
    <col min="13826" max="13826" width="13.625" style="104" customWidth="1"/>
    <col min="13827" max="13837" width="7.25" style="104" customWidth="1"/>
    <col min="13838" max="13838" width="8" style="104" customWidth="1"/>
    <col min="13839" max="13839" width="2.625" style="104" customWidth="1"/>
    <col min="13840" max="13840" width="20.125" style="104" customWidth="1"/>
    <col min="13841" max="13841" width="10.25" style="104" customWidth="1"/>
    <col min="13842" max="14080" width="8.125" style="104"/>
    <col min="14081" max="14081" width="9.375" style="104" customWidth="1"/>
    <col min="14082" max="14082" width="13.625" style="104" customWidth="1"/>
    <col min="14083" max="14093" width="7.25" style="104" customWidth="1"/>
    <col min="14094" max="14094" width="8" style="104" customWidth="1"/>
    <col min="14095" max="14095" width="2.625" style="104" customWidth="1"/>
    <col min="14096" max="14096" width="20.125" style="104" customWidth="1"/>
    <col min="14097" max="14097" width="10.25" style="104" customWidth="1"/>
    <col min="14098" max="14336" width="8.125" style="104"/>
    <col min="14337" max="14337" width="9.375" style="104" customWidth="1"/>
    <col min="14338" max="14338" width="13.625" style="104" customWidth="1"/>
    <col min="14339" max="14349" width="7.25" style="104" customWidth="1"/>
    <col min="14350" max="14350" width="8" style="104" customWidth="1"/>
    <col min="14351" max="14351" width="2.625" style="104" customWidth="1"/>
    <col min="14352" max="14352" width="20.125" style="104" customWidth="1"/>
    <col min="14353" max="14353" width="10.25" style="104" customWidth="1"/>
    <col min="14354" max="14592" width="8.125" style="104"/>
    <col min="14593" max="14593" width="9.375" style="104" customWidth="1"/>
    <col min="14594" max="14594" width="13.625" style="104" customWidth="1"/>
    <col min="14595" max="14605" width="7.25" style="104" customWidth="1"/>
    <col min="14606" max="14606" width="8" style="104" customWidth="1"/>
    <col min="14607" max="14607" width="2.625" style="104" customWidth="1"/>
    <col min="14608" max="14608" width="20.125" style="104" customWidth="1"/>
    <col min="14609" max="14609" width="10.25" style="104" customWidth="1"/>
    <col min="14610" max="14848" width="8.125" style="104"/>
    <col min="14849" max="14849" width="9.375" style="104" customWidth="1"/>
    <col min="14850" max="14850" width="13.625" style="104" customWidth="1"/>
    <col min="14851" max="14861" width="7.25" style="104" customWidth="1"/>
    <col min="14862" max="14862" width="8" style="104" customWidth="1"/>
    <col min="14863" max="14863" width="2.625" style="104" customWidth="1"/>
    <col min="14864" max="14864" width="20.125" style="104" customWidth="1"/>
    <col min="14865" max="14865" width="10.25" style="104" customWidth="1"/>
    <col min="14866" max="15104" width="8.125" style="104"/>
    <col min="15105" max="15105" width="9.375" style="104" customWidth="1"/>
    <col min="15106" max="15106" width="13.625" style="104" customWidth="1"/>
    <col min="15107" max="15117" width="7.25" style="104" customWidth="1"/>
    <col min="15118" max="15118" width="8" style="104" customWidth="1"/>
    <col min="15119" max="15119" width="2.625" style="104" customWidth="1"/>
    <col min="15120" max="15120" width="20.125" style="104" customWidth="1"/>
    <col min="15121" max="15121" width="10.25" style="104" customWidth="1"/>
    <col min="15122" max="15360" width="8.125" style="104"/>
    <col min="15361" max="15361" width="9.375" style="104" customWidth="1"/>
    <col min="15362" max="15362" width="13.625" style="104" customWidth="1"/>
    <col min="15363" max="15373" width="7.25" style="104" customWidth="1"/>
    <col min="15374" max="15374" width="8" style="104" customWidth="1"/>
    <col min="15375" max="15375" width="2.625" style="104" customWidth="1"/>
    <col min="15376" max="15376" width="20.125" style="104" customWidth="1"/>
    <col min="15377" max="15377" width="10.25" style="104" customWidth="1"/>
    <col min="15378" max="15616" width="8.125" style="104"/>
    <col min="15617" max="15617" width="9.375" style="104" customWidth="1"/>
    <col min="15618" max="15618" width="13.625" style="104" customWidth="1"/>
    <col min="15619" max="15629" width="7.25" style="104" customWidth="1"/>
    <col min="15630" max="15630" width="8" style="104" customWidth="1"/>
    <col min="15631" max="15631" width="2.625" style="104" customWidth="1"/>
    <col min="15632" max="15632" width="20.125" style="104" customWidth="1"/>
    <col min="15633" max="15633" width="10.25" style="104" customWidth="1"/>
    <col min="15634" max="15872" width="8.125" style="104"/>
    <col min="15873" max="15873" width="9.375" style="104" customWidth="1"/>
    <col min="15874" max="15874" width="13.625" style="104" customWidth="1"/>
    <col min="15875" max="15885" width="7.25" style="104" customWidth="1"/>
    <col min="15886" max="15886" width="8" style="104" customWidth="1"/>
    <col min="15887" max="15887" width="2.625" style="104" customWidth="1"/>
    <col min="15888" max="15888" width="20.125" style="104" customWidth="1"/>
    <col min="15889" max="15889" width="10.25" style="104" customWidth="1"/>
    <col min="15890" max="16128" width="8.125" style="104"/>
    <col min="16129" max="16129" width="9.375" style="104" customWidth="1"/>
    <col min="16130" max="16130" width="13.625" style="104" customWidth="1"/>
    <col min="16131" max="16141" width="7.25" style="104" customWidth="1"/>
    <col min="16142" max="16142" width="8" style="104" customWidth="1"/>
    <col min="16143" max="16143" width="2.625" style="104" customWidth="1"/>
    <col min="16144" max="16144" width="20.125" style="104" customWidth="1"/>
    <col min="16145" max="16145" width="10.25" style="104" customWidth="1"/>
    <col min="16146" max="16384" width="8.125" style="104"/>
  </cols>
  <sheetData>
    <row r="1" spans="1:17" ht="28.5" customHeight="1" x14ac:dyDescent="0.4">
      <c r="A1" s="221" t="s">
        <v>221</v>
      </c>
      <c r="B1" s="221"/>
      <c r="C1" s="221"/>
      <c r="D1" s="221"/>
      <c r="E1" s="221"/>
      <c r="F1" s="221"/>
      <c r="G1" s="221"/>
      <c r="H1" s="221"/>
      <c r="I1" s="221"/>
      <c r="J1" s="221"/>
      <c r="K1" s="221"/>
      <c r="L1" s="221"/>
      <c r="M1" s="221"/>
      <c r="N1" s="221"/>
      <c r="O1" s="221"/>
      <c r="P1" s="221"/>
      <c r="Q1" s="221"/>
    </row>
    <row r="2" spans="1:17" ht="22.5" customHeight="1" x14ac:dyDescent="0.4">
      <c r="A2" s="105"/>
      <c r="B2" s="105"/>
      <c r="C2" s="105"/>
      <c r="D2" s="105"/>
      <c r="E2" s="105"/>
      <c r="F2" s="105"/>
      <c r="G2" s="105"/>
      <c r="H2" s="105"/>
      <c r="I2" s="105"/>
      <c r="J2" s="105"/>
      <c r="K2" s="105"/>
      <c r="L2" s="105"/>
      <c r="M2" s="105"/>
      <c r="N2" s="106"/>
      <c r="O2" s="106"/>
      <c r="P2" s="106"/>
    </row>
    <row r="3" spans="1:17" ht="22.5" customHeight="1" x14ac:dyDescent="0.4">
      <c r="G3" s="107"/>
      <c r="H3" s="107"/>
      <c r="I3" s="107"/>
      <c r="J3" s="108" t="s">
        <v>163</v>
      </c>
      <c r="K3" s="109"/>
      <c r="L3" s="110" t="s">
        <v>164</v>
      </c>
      <c r="M3" s="111"/>
      <c r="N3" s="111"/>
      <c r="O3" s="111"/>
      <c r="P3" s="111"/>
    </row>
    <row r="4" spans="1:17" ht="12" customHeight="1" x14ac:dyDescent="0.4">
      <c r="G4" s="107"/>
      <c r="H4" s="107"/>
      <c r="I4" s="107"/>
      <c r="J4" s="108"/>
      <c r="K4" s="112"/>
      <c r="L4" s="110"/>
      <c r="M4" s="111"/>
      <c r="N4" s="111"/>
      <c r="O4" s="111"/>
      <c r="P4" s="111"/>
    </row>
    <row r="5" spans="1:17" s="115" customFormat="1" ht="22.5" customHeight="1" x14ac:dyDescent="0.4">
      <c r="A5" s="113" t="s">
        <v>165</v>
      </c>
      <c r="B5" s="114"/>
      <c r="C5" s="114"/>
      <c r="D5" s="114"/>
      <c r="E5" s="114"/>
      <c r="F5" s="114"/>
      <c r="G5" s="114"/>
      <c r="H5" s="114"/>
      <c r="I5" s="114"/>
      <c r="J5" s="114"/>
      <c r="K5" s="114"/>
      <c r="L5" s="114"/>
      <c r="M5" s="114"/>
      <c r="N5" s="114"/>
      <c r="O5" s="114"/>
      <c r="P5" s="114"/>
    </row>
    <row r="6" spans="1:17" ht="21.75" customHeight="1" x14ac:dyDescent="0.4">
      <c r="A6" s="116" t="s">
        <v>222</v>
      </c>
      <c r="B6" s="107"/>
      <c r="C6" s="107"/>
      <c r="D6" s="107"/>
      <c r="E6" s="107"/>
      <c r="F6" s="107"/>
      <c r="G6" s="107"/>
      <c r="H6" s="107"/>
      <c r="I6" s="107"/>
      <c r="J6" s="107"/>
      <c r="K6" s="107"/>
      <c r="L6" s="107"/>
      <c r="M6" s="107"/>
      <c r="N6" s="107"/>
      <c r="O6" s="107"/>
      <c r="P6" s="107"/>
    </row>
    <row r="7" spans="1:17" ht="41.25" customHeight="1" thickBot="1" x14ac:dyDescent="0.45">
      <c r="D7" s="222" t="s">
        <v>223</v>
      </c>
      <c r="E7" s="222"/>
      <c r="F7" s="222"/>
      <c r="G7" s="222"/>
      <c r="H7" s="222"/>
      <c r="I7" s="222"/>
      <c r="J7" s="222"/>
      <c r="K7" s="222"/>
      <c r="L7" s="222"/>
      <c r="M7" s="222"/>
    </row>
    <row r="8" spans="1:17" ht="22.5" customHeight="1" thickBot="1" x14ac:dyDescent="0.45">
      <c r="A8" s="223" t="s">
        <v>168</v>
      </c>
      <c r="B8" s="223"/>
      <c r="C8" s="117"/>
      <c r="D8" s="118"/>
      <c r="E8" s="118"/>
      <c r="F8" s="118"/>
      <c r="G8" s="118"/>
      <c r="H8" s="118"/>
      <c r="I8" s="118"/>
      <c r="J8" s="118"/>
      <c r="K8" s="118"/>
      <c r="L8" s="118"/>
      <c r="M8" s="119"/>
      <c r="N8" s="224" t="s">
        <v>169</v>
      </c>
      <c r="O8" s="120"/>
    </row>
    <row r="9" spans="1:17" ht="27" customHeight="1" x14ac:dyDescent="0.4">
      <c r="A9" s="212" t="s">
        <v>170</v>
      </c>
      <c r="B9" s="212"/>
      <c r="C9" s="121"/>
      <c r="D9" s="121"/>
      <c r="E9" s="121"/>
      <c r="F9" s="121"/>
      <c r="G9" s="121"/>
      <c r="H9" s="121"/>
      <c r="I9" s="121"/>
      <c r="J9" s="121"/>
      <c r="K9" s="121"/>
      <c r="L9" s="121"/>
      <c r="M9" s="121"/>
      <c r="N9" s="224"/>
      <c r="O9" s="120"/>
    </row>
    <row r="10" spans="1:17" ht="42" customHeight="1" x14ac:dyDescent="0.4">
      <c r="A10" s="213" t="s">
        <v>171</v>
      </c>
      <c r="B10" s="213"/>
      <c r="C10" s="122"/>
      <c r="D10" s="122"/>
      <c r="E10" s="122"/>
      <c r="F10" s="122"/>
      <c r="G10" s="122"/>
      <c r="H10" s="122"/>
      <c r="I10" s="122"/>
      <c r="J10" s="122"/>
      <c r="K10" s="122"/>
      <c r="L10" s="122"/>
      <c r="M10" s="122"/>
      <c r="N10" s="224"/>
      <c r="O10" s="120"/>
      <c r="P10" s="123">
        <f>COUNTA(C8:M8)</f>
        <v>0</v>
      </c>
    </row>
    <row r="11" spans="1:17" ht="27" customHeight="1" x14ac:dyDescent="0.4">
      <c r="A11" s="212" t="s">
        <v>172</v>
      </c>
      <c r="B11" s="212"/>
      <c r="C11" s="122"/>
      <c r="D11" s="122"/>
      <c r="E11" s="122"/>
      <c r="F11" s="122"/>
      <c r="G11" s="122"/>
      <c r="H11" s="122"/>
      <c r="I11" s="122"/>
      <c r="J11" s="122"/>
      <c r="K11" s="122"/>
      <c r="L11" s="122"/>
      <c r="M11" s="122"/>
      <c r="N11" s="224"/>
      <c r="O11" s="207" t="s">
        <v>173</v>
      </c>
      <c r="P11" s="207"/>
    </row>
    <row r="12" spans="1:17" ht="22.5" customHeight="1" x14ac:dyDescent="0.4">
      <c r="A12" s="206" t="s">
        <v>174</v>
      </c>
      <c r="B12" s="206"/>
      <c r="C12" s="124">
        <f t="shared" ref="C12:M12" si="0">SUM(C9:C11)</f>
        <v>0</v>
      </c>
      <c r="D12" s="124">
        <f t="shared" si="0"/>
        <v>0</v>
      </c>
      <c r="E12" s="124">
        <f t="shared" si="0"/>
        <v>0</v>
      </c>
      <c r="F12" s="124">
        <f t="shared" si="0"/>
        <v>0</v>
      </c>
      <c r="G12" s="124">
        <f t="shared" si="0"/>
        <v>0</v>
      </c>
      <c r="H12" s="124">
        <f t="shared" si="0"/>
        <v>0</v>
      </c>
      <c r="I12" s="124">
        <f t="shared" si="0"/>
        <v>0</v>
      </c>
      <c r="J12" s="124">
        <f t="shared" si="0"/>
        <v>0</v>
      </c>
      <c r="K12" s="124">
        <f t="shared" si="0"/>
        <v>0</v>
      </c>
      <c r="L12" s="124">
        <f t="shared" si="0"/>
        <v>0</v>
      </c>
      <c r="M12" s="124">
        <f t="shared" si="0"/>
        <v>0</v>
      </c>
      <c r="N12" s="125">
        <f>SUM(C12:M12)</f>
        <v>0</v>
      </c>
      <c r="O12" s="214" t="e">
        <f>N12/P10</f>
        <v>#DIV/0!</v>
      </c>
      <c r="P12" s="214"/>
    </row>
    <row r="13" spans="1:17" ht="22.5" customHeight="1" thickBot="1" x14ac:dyDescent="0.45">
      <c r="A13" s="218"/>
      <c r="B13" s="218"/>
      <c r="C13" s="218"/>
      <c r="D13" s="218"/>
      <c r="E13" s="218"/>
      <c r="F13" s="218"/>
      <c r="G13" s="218"/>
      <c r="H13" s="218"/>
      <c r="I13" s="218"/>
      <c r="J13" s="218"/>
      <c r="K13" s="218"/>
      <c r="L13" s="218"/>
      <c r="M13" s="218"/>
      <c r="N13" s="126"/>
      <c r="O13" s="219" t="s">
        <v>175</v>
      </c>
      <c r="P13" s="219"/>
    </row>
    <row r="14" spans="1:17" ht="27.75" customHeight="1" thickTop="1" x14ac:dyDescent="0.4">
      <c r="A14" s="220" t="s">
        <v>176</v>
      </c>
      <c r="B14" s="220"/>
      <c r="C14" s="127"/>
      <c r="D14" s="127"/>
      <c r="E14" s="127"/>
      <c r="F14" s="127"/>
      <c r="G14" s="127"/>
      <c r="H14" s="127"/>
      <c r="I14" s="127"/>
      <c r="J14" s="127"/>
      <c r="K14" s="127"/>
      <c r="L14" s="127"/>
      <c r="M14" s="127"/>
      <c r="N14" s="128">
        <f>SUM(C14:M14)</f>
        <v>0</v>
      </c>
      <c r="O14" s="214" t="e">
        <f>N14/P10</f>
        <v>#DIV/0!</v>
      </c>
      <c r="P14" s="214"/>
    </row>
    <row r="16" spans="1:17" ht="22.5" customHeight="1" x14ac:dyDescent="0.4">
      <c r="A16" s="206" t="s">
        <v>177</v>
      </c>
      <c r="B16" s="206"/>
      <c r="C16" s="208" t="e">
        <f>TRUNC(O12/O14,2)</f>
        <v>#DIV/0!</v>
      </c>
      <c r="D16" s="208"/>
      <c r="E16" s="208"/>
      <c r="F16" s="208"/>
      <c r="G16" s="208"/>
      <c r="H16" s="208"/>
      <c r="I16" s="208"/>
      <c r="J16" s="153" t="s">
        <v>178</v>
      </c>
      <c r="K16" s="142"/>
      <c r="L16" s="142"/>
      <c r="N16" s="126"/>
      <c r="O16" s="126"/>
    </row>
    <row r="18" spans="1:16" ht="22.5" customHeight="1" x14ac:dyDescent="0.4">
      <c r="A18" s="116" t="s">
        <v>179</v>
      </c>
    </row>
    <row r="19" spans="1:16" ht="22.5" customHeight="1" x14ac:dyDescent="0.4">
      <c r="A19" s="206" t="s">
        <v>180</v>
      </c>
      <c r="B19" s="206"/>
      <c r="C19" s="131">
        <f t="shared" ref="C19:M20" si="1">C8</f>
        <v>0</v>
      </c>
      <c r="D19" s="131">
        <f t="shared" si="1"/>
        <v>0</v>
      </c>
      <c r="E19" s="131">
        <f t="shared" si="1"/>
        <v>0</v>
      </c>
      <c r="F19" s="131">
        <f t="shared" si="1"/>
        <v>0</v>
      </c>
      <c r="G19" s="131">
        <f t="shared" si="1"/>
        <v>0</v>
      </c>
      <c r="H19" s="131">
        <f t="shared" si="1"/>
        <v>0</v>
      </c>
      <c r="I19" s="131">
        <f t="shared" si="1"/>
        <v>0</v>
      </c>
      <c r="J19" s="131">
        <f t="shared" si="1"/>
        <v>0</v>
      </c>
      <c r="K19" s="131">
        <f t="shared" si="1"/>
        <v>0</v>
      </c>
      <c r="L19" s="131">
        <f t="shared" si="1"/>
        <v>0</v>
      </c>
      <c r="M19" s="131">
        <f t="shared" si="1"/>
        <v>0</v>
      </c>
      <c r="N19" s="132" t="s">
        <v>174</v>
      </c>
      <c r="O19" s="206" t="s">
        <v>173</v>
      </c>
      <c r="P19" s="206"/>
    </row>
    <row r="20" spans="1:16" ht="22.5" customHeight="1" x14ac:dyDescent="0.4">
      <c r="A20" s="212" t="s">
        <v>170</v>
      </c>
      <c r="B20" s="212"/>
      <c r="C20" s="124">
        <f t="shared" si="1"/>
        <v>0</v>
      </c>
      <c r="D20" s="124">
        <f t="shared" si="1"/>
        <v>0</v>
      </c>
      <c r="E20" s="124">
        <f t="shared" si="1"/>
        <v>0</v>
      </c>
      <c r="F20" s="124">
        <f t="shared" si="1"/>
        <v>0</v>
      </c>
      <c r="G20" s="124">
        <f t="shared" si="1"/>
        <v>0</v>
      </c>
      <c r="H20" s="124">
        <f t="shared" si="1"/>
        <v>0</v>
      </c>
      <c r="I20" s="124">
        <f t="shared" si="1"/>
        <v>0</v>
      </c>
      <c r="J20" s="124">
        <f t="shared" si="1"/>
        <v>0</v>
      </c>
      <c r="K20" s="124">
        <f t="shared" si="1"/>
        <v>0</v>
      </c>
      <c r="L20" s="124">
        <f t="shared" si="1"/>
        <v>0</v>
      </c>
      <c r="M20" s="124">
        <f t="shared" si="1"/>
        <v>0</v>
      </c>
      <c r="N20" s="133">
        <f>SUM(C20:M20)</f>
        <v>0</v>
      </c>
      <c r="O20" s="217" t="e">
        <f>N20/P10</f>
        <v>#DIV/0!</v>
      </c>
      <c r="P20" s="217"/>
    </row>
    <row r="21" spans="1:16" ht="22.5" customHeight="1" x14ac:dyDescent="0.4">
      <c r="A21" s="215"/>
      <c r="B21" s="215"/>
      <c r="C21" s="215"/>
      <c r="D21" s="215"/>
      <c r="E21" s="215"/>
      <c r="F21" s="215"/>
      <c r="G21" s="215"/>
      <c r="H21" s="215"/>
      <c r="I21" s="215"/>
      <c r="J21" s="215"/>
      <c r="K21" s="215"/>
      <c r="L21" s="215"/>
      <c r="M21" s="215"/>
      <c r="N21" s="134"/>
      <c r="O21" s="134"/>
      <c r="P21" s="126"/>
    </row>
    <row r="22" spans="1:16" ht="22.5" customHeight="1" x14ac:dyDescent="0.4">
      <c r="A22" s="206" t="s">
        <v>177</v>
      </c>
      <c r="B22" s="206"/>
      <c r="C22" s="208" t="e">
        <f>TRUNC(O20/O14,2)</f>
        <v>#DIV/0!</v>
      </c>
      <c r="D22" s="208"/>
      <c r="E22" s="208"/>
      <c r="F22" s="208"/>
      <c r="G22" s="208"/>
      <c r="H22" s="208"/>
      <c r="I22" s="208"/>
      <c r="J22" s="129" t="s">
        <v>181</v>
      </c>
      <c r="K22" s="130"/>
      <c r="L22" s="130"/>
      <c r="M22" s="110"/>
      <c r="N22" s="126"/>
      <c r="O22" s="126"/>
    </row>
    <row r="23" spans="1:16" ht="9.75" customHeight="1" thickBot="1" x14ac:dyDescent="0.45"/>
    <row r="24" spans="1:16" ht="22.5" customHeight="1" thickBot="1" x14ac:dyDescent="0.45">
      <c r="I24" s="209" t="e">
        <f>IF(I25&lt;30,"不適合","適合")</f>
        <v>#DIV/0!</v>
      </c>
      <c r="J24" s="209"/>
      <c r="K24" s="209"/>
    </row>
    <row r="25" spans="1:16" ht="22.5" customHeight="1" thickBot="1" x14ac:dyDescent="0.45">
      <c r="B25" s="136" t="e">
        <f>C22</f>
        <v>#DIV/0!</v>
      </c>
      <c r="C25" s="126" t="s">
        <v>182</v>
      </c>
      <c r="D25" s="208" t="e">
        <f>C16</f>
        <v>#DIV/0!</v>
      </c>
      <c r="E25" s="208"/>
      <c r="F25" s="126"/>
      <c r="G25" s="126" t="s">
        <v>183</v>
      </c>
      <c r="H25" s="126"/>
      <c r="I25" s="216" t="e">
        <f>ROUNDDOWN(B25/D25,4)*100</f>
        <v>#DIV/0!</v>
      </c>
      <c r="J25" s="216"/>
      <c r="K25" s="137" t="s">
        <v>184</v>
      </c>
      <c r="L25" s="138" t="s">
        <v>185</v>
      </c>
      <c r="M25" s="126"/>
      <c r="N25" s="139"/>
      <c r="O25" s="139"/>
    </row>
    <row r="26" spans="1:16" ht="22.5" customHeight="1" x14ac:dyDescent="0.4">
      <c r="B26" s="107"/>
      <c r="C26" s="107"/>
      <c r="D26" s="107"/>
      <c r="E26" s="107"/>
      <c r="F26" s="107"/>
      <c r="G26" s="107"/>
      <c r="H26" s="107"/>
      <c r="I26" s="107"/>
      <c r="J26" s="107"/>
      <c r="K26" s="107"/>
      <c r="L26" s="107"/>
      <c r="M26" s="107"/>
      <c r="N26" s="107"/>
      <c r="O26" s="107"/>
      <c r="P26" s="107"/>
    </row>
    <row r="27" spans="1:16" ht="22.5" customHeight="1" x14ac:dyDescent="0.4">
      <c r="A27" s="116" t="s">
        <v>186</v>
      </c>
    </row>
    <row r="28" spans="1:16" ht="22.5" customHeight="1" x14ac:dyDescent="0.4">
      <c r="A28" s="206" t="s">
        <v>180</v>
      </c>
      <c r="B28" s="206"/>
      <c r="C28" s="131">
        <f t="shared" ref="C28:M28" si="2">C8</f>
        <v>0</v>
      </c>
      <c r="D28" s="131">
        <f t="shared" si="2"/>
        <v>0</v>
      </c>
      <c r="E28" s="131">
        <f t="shared" si="2"/>
        <v>0</v>
      </c>
      <c r="F28" s="131">
        <f t="shared" si="2"/>
        <v>0</v>
      </c>
      <c r="G28" s="131">
        <f t="shared" si="2"/>
        <v>0</v>
      </c>
      <c r="H28" s="131">
        <f t="shared" si="2"/>
        <v>0</v>
      </c>
      <c r="I28" s="131">
        <f t="shared" si="2"/>
        <v>0</v>
      </c>
      <c r="J28" s="131">
        <f t="shared" si="2"/>
        <v>0</v>
      </c>
      <c r="K28" s="131">
        <f t="shared" si="2"/>
        <v>0</v>
      </c>
      <c r="L28" s="131">
        <f t="shared" si="2"/>
        <v>0</v>
      </c>
      <c r="M28" s="131">
        <f t="shared" si="2"/>
        <v>0</v>
      </c>
      <c r="N28" s="207" t="s">
        <v>174</v>
      </c>
      <c r="O28" s="140"/>
    </row>
    <row r="29" spans="1:16" ht="28.5" customHeight="1" x14ac:dyDescent="0.4">
      <c r="A29" s="212" t="s">
        <v>170</v>
      </c>
      <c r="B29" s="212"/>
      <c r="C29" s="124">
        <f t="shared" ref="C29:M29" si="3">C20</f>
        <v>0</v>
      </c>
      <c r="D29" s="124">
        <f t="shared" si="3"/>
        <v>0</v>
      </c>
      <c r="E29" s="124">
        <f t="shared" si="3"/>
        <v>0</v>
      </c>
      <c r="F29" s="124">
        <f t="shared" si="3"/>
        <v>0</v>
      </c>
      <c r="G29" s="124">
        <f t="shared" si="3"/>
        <v>0</v>
      </c>
      <c r="H29" s="124">
        <f t="shared" si="3"/>
        <v>0</v>
      </c>
      <c r="I29" s="124">
        <f t="shared" si="3"/>
        <v>0</v>
      </c>
      <c r="J29" s="124">
        <f t="shared" si="3"/>
        <v>0</v>
      </c>
      <c r="K29" s="124">
        <f t="shared" si="3"/>
        <v>0</v>
      </c>
      <c r="L29" s="124">
        <f t="shared" si="3"/>
        <v>0</v>
      </c>
      <c r="M29" s="124">
        <f t="shared" si="3"/>
        <v>0</v>
      </c>
      <c r="N29" s="207"/>
      <c r="O29" s="140"/>
    </row>
    <row r="30" spans="1:16" ht="44.25" customHeight="1" x14ac:dyDescent="0.4">
      <c r="A30" s="213" t="s">
        <v>171</v>
      </c>
      <c r="B30" s="213"/>
      <c r="C30" s="124">
        <f t="shared" ref="C30:M30" si="4">C10</f>
        <v>0</v>
      </c>
      <c r="D30" s="124">
        <f t="shared" si="4"/>
        <v>0</v>
      </c>
      <c r="E30" s="124">
        <f t="shared" si="4"/>
        <v>0</v>
      </c>
      <c r="F30" s="124">
        <f t="shared" si="4"/>
        <v>0</v>
      </c>
      <c r="G30" s="124">
        <f t="shared" si="4"/>
        <v>0</v>
      </c>
      <c r="H30" s="124">
        <f t="shared" si="4"/>
        <v>0</v>
      </c>
      <c r="I30" s="124">
        <f t="shared" si="4"/>
        <v>0</v>
      </c>
      <c r="J30" s="124">
        <f t="shared" si="4"/>
        <v>0</v>
      </c>
      <c r="K30" s="124">
        <f t="shared" si="4"/>
        <v>0</v>
      </c>
      <c r="L30" s="124">
        <f t="shared" si="4"/>
        <v>0</v>
      </c>
      <c r="M30" s="124">
        <f t="shared" si="4"/>
        <v>0</v>
      </c>
      <c r="N30" s="207"/>
      <c r="O30" s="207" t="s">
        <v>173</v>
      </c>
      <c r="P30" s="207"/>
    </row>
    <row r="31" spans="1:16" ht="30.75" customHeight="1" x14ac:dyDescent="0.4">
      <c r="A31" s="206" t="s">
        <v>174</v>
      </c>
      <c r="B31" s="206"/>
      <c r="C31" s="124">
        <f t="shared" ref="C31:M31" si="5">SUM(C29:C30)</f>
        <v>0</v>
      </c>
      <c r="D31" s="124">
        <f t="shared" si="5"/>
        <v>0</v>
      </c>
      <c r="E31" s="124">
        <f t="shared" si="5"/>
        <v>0</v>
      </c>
      <c r="F31" s="124">
        <f t="shared" si="5"/>
        <v>0</v>
      </c>
      <c r="G31" s="124">
        <f t="shared" si="5"/>
        <v>0</v>
      </c>
      <c r="H31" s="124">
        <f t="shared" si="5"/>
        <v>0</v>
      </c>
      <c r="I31" s="124">
        <f t="shared" si="5"/>
        <v>0</v>
      </c>
      <c r="J31" s="124">
        <f t="shared" si="5"/>
        <v>0</v>
      </c>
      <c r="K31" s="124">
        <f t="shared" si="5"/>
        <v>0</v>
      </c>
      <c r="L31" s="124">
        <f t="shared" si="5"/>
        <v>0</v>
      </c>
      <c r="M31" s="124">
        <f t="shared" si="5"/>
        <v>0</v>
      </c>
      <c r="N31" s="133">
        <f>SUM(C31:M31)</f>
        <v>0</v>
      </c>
      <c r="O31" s="214" t="e">
        <f>N31/P10</f>
        <v>#DIV/0!</v>
      </c>
      <c r="P31" s="214"/>
    </row>
    <row r="33" spans="1:18" ht="22.5" customHeight="1" x14ac:dyDescent="0.4">
      <c r="A33" s="206" t="s">
        <v>177</v>
      </c>
      <c r="B33" s="206"/>
      <c r="C33" s="208" t="e">
        <f>O31/O14</f>
        <v>#DIV/0!</v>
      </c>
      <c r="D33" s="208"/>
      <c r="E33" s="208"/>
      <c r="F33" s="208"/>
      <c r="G33" s="208"/>
      <c r="H33" s="208"/>
      <c r="I33" s="208"/>
      <c r="J33" s="129" t="s">
        <v>187</v>
      </c>
      <c r="K33" s="130"/>
      <c r="L33" s="130"/>
      <c r="M33" s="110"/>
      <c r="N33" s="126"/>
      <c r="O33" s="126"/>
    </row>
    <row r="34" spans="1:18" ht="12" customHeight="1" thickBot="1" x14ac:dyDescent="0.45"/>
    <row r="35" spans="1:18" ht="22.5" customHeight="1" thickBot="1" x14ac:dyDescent="0.45">
      <c r="I35" s="209" t="e">
        <f>IF(I36&lt;50,"不適合","適合")</f>
        <v>#DIV/0!</v>
      </c>
      <c r="J35" s="209"/>
      <c r="K35" s="209"/>
    </row>
    <row r="36" spans="1:18" ht="22.5" customHeight="1" thickBot="1" x14ac:dyDescent="0.45">
      <c r="B36" s="136" t="e">
        <f>C33</f>
        <v>#DIV/0!</v>
      </c>
      <c r="C36" s="126" t="s">
        <v>182</v>
      </c>
      <c r="D36" s="208" t="e">
        <f>C16</f>
        <v>#DIV/0!</v>
      </c>
      <c r="E36" s="208"/>
      <c r="F36" s="126"/>
      <c r="G36" s="126" t="s">
        <v>183</v>
      </c>
      <c r="H36" s="126"/>
      <c r="I36" s="205" t="e">
        <f>ROUNDDOWN(B36/D36,4)*100</f>
        <v>#DIV/0!</v>
      </c>
      <c r="J36" s="205"/>
      <c r="K36" s="141" t="s">
        <v>184</v>
      </c>
      <c r="L36" s="138" t="s">
        <v>188</v>
      </c>
      <c r="M36" s="126"/>
      <c r="N36" s="139"/>
      <c r="O36" s="139"/>
    </row>
    <row r="38" spans="1:18" ht="22.5" customHeight="1" thickBot="1" x14ac:dyDescent="0.45">
      <c r="A38" s="116" t="s">
        <v>224</v>
      </c>
    </row>
    <row r="39" spans="1:18" ht="44.25" customHeight="1" thickBot="1" x14ac:dyDescent="0.45">
      <c r="B39" s="210" t="s">
        <v>225</v>
      </c>
      <c r="C39" s="210"/>
      <c r="E39" s="211" t="s">
        <v>226</v>
      </c>
      <c r="F39" s="211"/>
      <c r="G39" s="211"/>
      <c r="I39" s="209" t="e">
        <f>IF(I40&lt;40,"不適合","適合")</f>
        <v>#DIV/0!</v>
      </c>
      <c r="J39" s="209"/>
      <c r="K39" s="209"/>
    </row>
    <row r="40" spans="1:18" ht="31.5" customHeight="1" thickBot="1" x14ac:dyDescent="0.45">
      <c r="B40" s="203"/>
      <c r="C40" s="203"/>
      <c r="D40" s="143" t="s">
        <v>182</v>
      </c>
      <c r="E40" s="204">
        <f>N12</f>
        <v>0</v>
      </c>
      <c r="F40" s="204"/>
      <c r="G40" s="204"/>
      <c r="H40" s="126" t="s">
        <v>183</v>
      </c>
      <c r="I40" s="205" t="e">
        <f>ROUNDDOWN(B40/E40,4)*100</f>
        <v>#DIV/0!</v>
      </c>
      <c r="J40" s="205"/>
      <c r="K40" s="144" t="s">
        <v>184</v>
      </c>
      <c r="L40" s="138" t="s">
        <v>192</v>
      </c>
      <c r="M40" s="126"/>
      <c r="N40" s="139"/>
      <c r="O40" s="139"/>
    </row>
    <row r="41" spans="1:18" ht="31.5" customHeight="1" x14ac:dyDescent="0.4">
      <c r="B41" s="138" t="s">
        <v>193</v>
      </c>
    </row>
    <row r="42" spans="1:18" ht="45" customHeight="1" x14ac:dyDescent="0.4"/>
    <row r="43" spans="1:18" ht="22.5" customHeight="1" x14ac:dyDescent="0.4">
      <c r="A43" s="113" t="s">
        <v>227</v>
      </c>
    </row>
    <row r="44" spans="1:18" ht="14.25" customHeight="1" x14ac:dyDescent="0.4">
      <c r="A44" s="113"/>
    </row>
    <row r="45" spans="1:18" ht="29.25" customHeight="1" thickBot="1" x14ac:dyDescent="0.45">
      <c r="A45" s="206"/>
      <c r="B45" s="206"/>
      <c r="C45" s="131"/>
      <c r="D45" s="145">
        <f t="shared" ref="D45:N45" si="6">C8</f>
        <v>0</v>
      </c>
      <c r="E45" s="145">
        <f t="shared" si="6"/>
        <v>0</v>
      </c>
      <c r="F45" s="145">
        <f t="shared" si="6"/>
        <v>0</v>
      </c>
      <c r="G45" s="145">
        <f t="shared" si="6"/>
        <v>0</v>
      </c>
      <c r="H45" s="145">
        <f t="shared" si="6"/>
        <v>0</v>
      </c>
      <c r="I45" s="145">
        <f t="shared" si="6"/>
        <v>0</v>
      </c>
      <c r="J45" s="145">
        <f t="shared" si="6"/>
        <v>0</v>
      </c>
      <c r="K45" s="145">
        <f t="shared" si="6"/>
        <v>0</v>
      </c>
      <c r="L45" s="145">
        <f t="shared" si="6"/>
        <v>0</v>
      </c>
      <c r="M45" s="145">
        <f t="shared" si="6"/>
        <v>0</v>
      </c>
      <c r="N45" s="131">
        <f t="shared" si="6"/>
        <v>0</v>
      </c>
      <c r="O45" s="146"/>
    </row>
    <row r="46" spans="1:18" ht="29.25" customHeight="1" thickBot="1" x14ac:dyDescent="0.45">
      <c r="A46" s="207" t="s">
        <v>195</v>
      </c>
      <c r="B46" s="207"/>
      <c r="C46" s="147" t="s">
        <v>196</v>
      </c>
      <c r="D46" s="122"/>
      <c r="E46" s="122"/>
      <c r="F46" s="122"/>
      <c r="G46" s="122"/>
      <c r="H46" s="122"/>
      <c r="I46" s="122"/>
      <c r="J46" s="122"/>
      <c r="K46" s="122"/>
      <c r="L46" s="122"/>
      <c r="M46" s="122"/>
      <c r="N46" s="148"/>
      <c r="O46" s="202" t="s">
        <v>197</v>
      </c>
      <c r="P46" s="200" t="s">
        <v>198</v>
      </c>
    </row>
    <row r="47" spans="1:18" ht="29.25" customHeight="1" thickBot="1" x14ac:dyDescent="0.45">
      <c r="A47" s="207"/>
      <c r="B47" s="207"/>
      <c r="C47" s="147" t="s">
        <v>199</v>
      </c>
      <c r="D47" s="122"/>
      <c r="E47" s="122"/>
      <c r="F47" s="122"/>
      <c r="G47" s="122"/>
      <c r="H47" s="122"/>
      <c r="I47" s="122"/>
      <c r="J47" s="122"/>
      <c r="K47" s="122"/>
      <c r="L47" s="122"/>
      <c r="M47" s="122"/>
      <c r="N47" s="122"/>
      <c r="O47" s="202"/>
      <c r="P47" s="200"/>
      <c r="Q47" s="149" t="e">
        <f>(SUM($D$48:$N$48)/SUM($D$46:$N$46))</f>
        <v>#DIV/0!</v>
      </c>
      <c r="R47" s="150" t="s">
        <v>200</v>
      </c>
    </row>
    <row r="48" spans="1:18" ht="29.25" customHeight="1" thickBot="1" x14ac:dyDescent="0.45">
      <c r="A48" s="201" t="s">
        <v>240</v>
      </c>
      <c r="B48" s="201"/>
      <c r="C48" s="147" t="s">
        <v>196</v>
      </c>
      <c r="D48" s="122"/>
      <c r="E48" s="122"/>
      <c r="F48" s="122"/>
      <c r="G48" s="122"/>
      <c r="H48" s="122"/>
      <c r="I48" s="122"/>
      <c r="J48" s="122"/>
      <c r="K48" s="122"/>
      <c r="L48" s="122"/>
      <c r="M48" s="122"/>
      <c r="N48" s="148"/>
      <c r="O48" s="202"/>
      <c r="P48" s="151" t="e">
        <f>IF(AND(Q47&gt;=0.3,Q48&gt;=0.3),"適合","不適合")</f>
        <v>#DIV/0!</v>
      </c>
      <c r="Q48" s="149" t="e">
        <f>(SUM($D$49:$N$49)/SUM(D47:N47))</f>
        <v>#DIV/0!</v>
      </c>
      <c r="R48" s="150" t="s">
        <v>201</v>
      </c>
    </row>
    <row r="49" spans="1:18" ht="29.25" customHeight="1" thickBot="1" x14ac:dyDescent="0.45">
      <c r="A49" s="201"/>
      <c r="B49" s="201"/>
      <c r="C49" s="147" t="s">
        <v>199</v>
      </c>
      <c r="D49" s="122"/>
      <c r="E49" s="122"/>
      <c r="F49" s="122"/>
      <c r="G49" s="122"/>
      <c r="H49" s="122"/>
      <c r="I49" s="122"/>
      <c r="J49" s="122"/>
      <c r="K49" s="122"/>
      <c r="L49" s="122"/>
      <c r="M49" s="122"/>
      <c r="N49" s="122"/>
      <c r="P49" s="138" t="s">
        <v>202</v>
      </c>
    </row>
    <row r="50" spans="1:18" ht="29.25" customHeight="1" thickBot="1" x14ac:dyDescent="0.45">
      <c r="A50" s="201" t="s">
        <v>241</v>
      </c>
      <c r="B50" s="201"/>
      <c r="C50" s="147" t="s">
        <v>196</v>
      </c>
      <c r="D50" s="122"/>
      <c r="E50" s="122"/>
      <c r="F50" s="122"/>
      <c r="G50" s="122"/>
      <c r="H50" s="122"/>
      <c r="I50" s="122"/>
      <c r="J50" s="122"/>
      <c r="K50" s="122"/>
      <c r="L50" s="122"/>
      <c r="M50" s="122"/>
      <c r="N50" s="122"/>
      <c r="O50" s="202" t="s">
        <v>203</v>
      </c>
      <c r="P50" s="200" t="s">
        <v>204</v>
      </c>
    </row>
    <row r="51" spans="1:18" ht="29.25" customHeight="1" thickBot="1" x14ac:dyDescent="0.45">
      <c r="A51" s="201"/>
      <c r="B51" s="201"/>
      <c r="C51" s="147" t="s">
        <v>199</v>
      </c>
      <c r="D51" s="122"/>
      <c r="E51" s="122"/>
      <c r="F51" s="122"/>
      <c r="G51" s="122"/>
      <c r="H51" s="122"/>
      <c r="I51" s="122"/>
      <c r="J51" s="122"/>
      <c r="K51" s="122"/>
      <c r="L51" s="122"/>
      <c r="M51" s="122"/>
      <c r="N51" s="122"/>
      <c r="O51" s="202"/>
      <c r="P51" s="200"/>
      <c r="Q51" s="149" t="e">
        <f>(SUM($D$50:$N$50)/SUM($D$46:$N$46))</f>
        <v>#DIV/0!</v>
      </c>
      <c r="R51" s="150" t="s">
        <v>200</v>
      </c>
    </row>
    <row r="52" spans="1:18" ht="30" customHeight="1" thickBot="1" x14ac:dyDescent="0.45">
      <c r="O52" s="202"/>
      <c r="P52" s="151" t="e">
        <f>IF(AND(Q51&gt;=0.5,Q52&gt;=0.5),"適合","不適合")</f>
        <v>#DIV/0!</v>
      </c>
      <c r="Q52" s="149" t="e">
        <f>(SUM($D$51:$N$51)/SUM($D$47:$N$47))</f>
        <v>#DIV/0!</v>
      </c>
      <c r="R52" s="150" t="s">
        <v>201</v>
      </c>
    </row>
    <row r="53" spans="1:18" ht="28.5" customHeight="1" x14ac:dyDescent="0.4">
      <c r="P53" s="138" t="s">
        <v>205</v>
      </c>
    </row>
  </sheetData>
  <sheetProtection selectLockedCells="1" selectUnlockedCells="1"/>
  <mergeCells count="52">
    <mergeCell ref="A1:Q1"/>
    <mergeCell ref="D7:M7"/>
    <mergeCell ref="A8:B8"/>
    <mergeCell ref="N8:N11"/>
    <mergeCell ref="A9:B9"/>
    <mergeCell ref="A10:B10"/>
    <mergeCell ref="A11:B11"/>
    <mergeCell ref="O11:P11"/>
    <mergeCell ref="A12:B12"/>
    <mergeCell ref="O12:P12"/>
    <mergeCell ref="A13:M13"/>
    <mergeCell ref="O13:P13"/>
    <mergeCell ref="A14:B14"/>
    <mergeCell ref="O14:P14"/>
    <mergeCell ref="A16:B16"/>
    <mergeCell ref="C16:I16"/>
    <mergeCell ref="A19:B19"/>
    <mergeCell ref="O19:P19"/>
    <mergeCell ref="A20:B20"/>
    <mergeCell ref="O20:P20"/>
    <mergeCell ref="O30:P30"/>
    <mergeCell ref="A31:B31"/>
    <mergeCell ref="O31:P31"/>
    <mergeCell ref="A21:M21"/>
    <mergeCell ref="A22:B22"/>
    <mergeCell ref="C22:I22"/>
    <mergeCell ref="I24:K24"/>
    <mergeCell ref="D25:E25"/>
    <mergeCell ref="I25:J25"/>
    <mergeCell ref="B39:C39"/>
    <mergeCell ref="E39:G39"/>
    <mergeCell ref="I39:K39"/>
    <mergeCell ref="A28:B28"/>
    <mergeCell ref="N28:N30"/>
    <mergeCell ref="A29:B29"/>
    <mergeCell ref="A30:B30"/>
    <mergeCell ref="A33:B33"/>
    <mergeCell ref="C33:I33"/>
    <mergeCell ref="I35:K35"/>
    <mergeCell ref="D36:E36"/>
    <mergeCell ref="I36:J36"/>
    <mergeCell ref="B40:C40"/>
    <mergeCell ref="E40:G40"/>
    <mergeCell ref="I40:J40"/>
    <mergeCell ref="A45:B45"/>
    <mergeCell ref="A46:B47"/>
    <mergeCell ref="P46:P47"/>
    <mergeCell ref="A48:B49"/>
    <mergeCell ref="A50:B51"/>
    <mergeCell ref="O50:O52"/>
    <mergeCell ref="P50:P51"/>
    <mergeCell ref="O46:O48"/>
  </mergeCells>
  <phoneticPr fontId="1"/>
  <pageMargins left="0.62986111111111109" right="0.2361111111111111" top="0.70833333333333337" bottom="0.39374999999999999" header="0.51180555555555551" footer="0.51180555555555551"/>
  <pageSetup paperSize="9" scale="55" firstPageNumber="0"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特定事業所加算（居宅介護）</vt:lpstr>
      <vt:lpstr>人材要件計算シート（居宅介護）</vt:lpstr>
      <vt:lpstr>特定事業所加算（重度訪問介護）</vt:lpstr>
      <vt:lpstr>人材要件計算シート（重度訪問介護）</vt:lpstr>
      <vt:lpstr>特定事業所加算（同行援護）</vt:lpstr>
      <vt:lpstr>人材要件計算シート（同行援護）</vt:lpstr>
      <vt:lpstr>特定事業所加算（行動援護）</vt:lpstr>
      <vt:lpstr>人材要件計算シート（行動援護）</vt:lpstr>
      <vt:lpstr>'人材要件計算シート（居宅介護）'!Print_Area</vt:lpstr>
      <vt:lpstr>'人材要件計算シート（行動援護）'!Print_Area</vt:lpstr>
      <vt:lpstr>'人材要件計算シート（重度訪問介護）'!Print_Area</vt:lpstr>
      <vt:lpstr>'人材要件計算シート（同行援護）'!Print_Area</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奈良県</cp:lastModifiedBy>
  <cp:lastPrinted>2024-03-28T06:32:10Z</cp:lastPrinted>
  <dcterms:created xsi:type="dcterms:W3CDTF">2024-02-27T10:24:08Z</dcterms:created>
  <dcterms:modified xsi:type="dcterms:W3CDTF">2024-04-29T05:59:55Z</dcterms:modified>
</cp:coreProperties>
</file>