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01税政概要\市町村税政の概要（ＨＰ版）\"/>
    </mc:Choice>
  </mc:AlternateContent>
  <bookViews>
    <workbookView xWindow="10230" yWindow="-15" windowWidth="10275" windowHeight="8280" tabRatio="789" activeTab="1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52511"/>
</workbook>
</file>

<file path=xl/calcChain.xml><?xml version="1.0" encoding="utf-8"?>
<calcChain xmlns="http://schemas.openxmlformats.org/spreadsheetml/2006/main">
  <c r="AT49" i="10" l="1"/>
  <c r="AH49" i="10"/>
  <c r="F51" i="19" l="1"/>
  <c r="T30" i="6"/>
  <c r="T6" i="9"/>
  <c r="U6" i="9"/>
  <c r="T7" i="9"/>
  <c r="U7" i="9"/>
  <c r="T8" i="9"/>
  <c r="U8" i="9"/>
  <c r="T9" i="9"/>
  <c r="U9" i="9"/>
  <c r="T10" i="9"/>
  <c r="U10" i="9"/>
  <c r="T11" i="9"/>
  <c r="U11" i="9"/>
  <c r="T12" i="9"/>
  <c r="U12" i="9"/>
  <c r="T13" i="9"/>
  <c r="U13" i="9"/>
  <c r="T14" i="9"/>
  <c r="U14" i="9"/>
  <c r="T15" i="9"/>
  <c r="U15" i="9"/>
  <c r="T16" i="9"/>
  <c r="U16" i="9"/>
  <c r="T17" i="9"/>
  <c r="U17" i="9"/>
  <c r="T18" i="9"/>
  <c r="U18" i="9"/>
  <c r="T19" i="9"/>
  <c r="U19" i="9"/>
  <c r="T20" i="9"/>
  <c r="U20" i="9"/>
  <c r="T21" i="9"/>
  <c r="U21" i="9"/>
  <c r="T22" i="9"/>
  <c r="U22" i="9"/>
  <c r="T23" i="9"/>
  <c r="U23" i="9"/>
  <c r="T24" i="9"/>
  <c r="U24" i="9"/>
  <c r="T25" i="9"/>
  <c r="U25" i="9"/>
  <c r="T26" i="9"/>
  <c r="U26" i="9"/>
  <c r="T27" i="9"/>
  <c r="U27" i="9"/>
  <c r="T28" i="9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37" i="9"/>
  <c r="U37" i="9"/>
  <c r="T38" i="9"/>
  <c r="U38" i="9"/>
  <c r="T39" i="9"/>
  <c r="U39" i="9"/>
  <c r="T40" i="9"/>
  <c r="U40" i="9"/>
  <c r="T41" i="9"/>
  <c r="U41" i="9"/>
  <c r="T42" i="9"/>
  <c r="U42" i="9"/>
  <c r="T43" i="9"/>
  <c r="U43" i="9"/>
  <c r="T44" i="9"/>
  <c r="U44" i="9"/>
  <c r="T45" i="9"/>
  <c r="U45" i="9"/>
  <c r="T46" i="9"/>
  <c r="U46" i="9"/>
  <c r="T47" i="9"/>
  <c r="U47" i="9"/>
  <c r="T6" i="5" l="1"/>
  <c r="U6" i="5"/>
  <c r="T7" i="5"/>
  <c r="U7" i="5"/>
  <c r="T8" i="5"/>
  <c r="U8" i="5"/>
  <c r="T9" i="5"/>
  <c r="U9" i="5"/>
  <c r="T10" i="5"/>
  <c r="U10" i="5"/>
  <c r="T11" i="5"/>
  <c r="U11" i="5"/>
  <c r="T12" i="5"/>
  <c r="U12" i="5"/>
  <c r="T13" i="5"/>
  <c r="U13" i="5"/>
  <c r="T14" i="5"/>
  <c r="U14" i="5"/>
  <c r="T15" i="5"/>
  <c r="U15" i="5"/>
  <c r="T16" i="5"/>
  <c r="U16" i="5"/>
  <c r="T17" i="5"/>
  <c r="U17" i="5"/>
  <c r="T18" i="5"/>
  <c r="U18" i="5"/>
  <c r="T19" i="5"/>
  <c r="U19" i="5"/>
  <c r="T20" i="5"/>
  <c r="U20" i="5"/>
  <c r="T21" i="5"/>
  <c r="U21" i="5"/>
  <c r="T22" i="5"/>
  <c r="U22" i="5"/>
  <c r="T23" i="5"/>
  <c r="U23" i="5"/>
  <c r="T24" i="5"/>
  <c r="U24" i="5"/>
  <c r="T25" i="5"/>
  <c r="U25" i="5"/>
  <c r="T26" i="5"/>
  <c r="U26" i="5"/>
  <c r="T27" i="5"/>
  <c r="U27" i="5"/>
  <c r="T28" i="5"/>
  <c r="U28" i="5"/>
  <c r="T29" i="5"/>
  <c r="U29" i="5"/>
  <c r="T30" i="5"/>
  <c r="U30" i="5"/>
  <c r="T31" i="5"/>
  <c r="U31" i="5"/>
  <c r="T32" i="5"/>
  <c r="U32" i="5"/>
  <c r="T33" i="5"/>
  <c r="U33" i="5"/>
  <c r="T34" i="5"/>
  <c r="U34" i="5"/>
  <c r="T35" i="5"/>
  <c r="U35" i="5"/>
  <c r="T36" i="5"/>
  <c r="U36" i="5"/>
  <c r="T37" i="5"/>
  <c r="U37" i="5"/>
  <c r="T38" i="5"/>
  <c r="U38" i="5"/>
  <c r="T39" i="5"/>
  <c r="U39" i="5"/>
  <c r="T40" i="5"/>
  <c r="U40" i="5"/>
  <c r="T41" i="5"/>
  <c r="U41" i="5"/>
  <c r="T42" i="5"/>
  <c r="U42" i="5"/>
  <c r="T43" i="5"/>
  <c r="U43" i="5"/>
  <c r="T44" i="5"/>
  <c r="U44" i="5"/>
  <c r="T45" i="5"/>
  <c r="U45" i="5"/>
  <c r="T46" i="5"/>
  <c r="U46" i="5"/>
  <c r="T47" i="5"/>
  <c r="U47" i="5"/>
  <c r="F89" i="19" l="1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R16" i="19"/>
  <c r="T6" i="19" l="1"/>
  <c r="T12" i="19"/>
  <c r="U14" i="19"/>
  <c r="U17" i="19"/>
  <c r="U25" i="19"/>
  <c r="U33" i="19"/>
  <c r="U43" i="19"/>
  <c r="U8" i="19"/>
  <c r="U10" i="19"/>
  <c r="U24" i="19"/>
  <c r="U32" i="19"/>
  <c r="U40" i="19"/>
  <c r="U12" i="19"/>
  <c r="T8" i="19"/>
  <c r="T22" i="19"/>
  <c r="T30" i="19"/>
  <c r="T38" i="19"/>
  <c r="U41" i="19"/>
  <c r="T9" i="19"/>
  <c r="T13" i="19"/>
  <c r="U19" i="19"/>
  <c r="T20" i="19"/>
  <c r="U21" i="19"/>
  <c r="U27" i="19"/>
  <c r="T28" i="19"/>
  <c r="U29" i="19"/>
  <c r="U35" i="19"/>
  <c r="T36" i="19"/>
  <c r="U37" i="19"/>
  <c r="T44" i="19"/>
  <c r="T17" i="19"/>
  <c r="T21" i="19"/>
  <c r="T25" i="19"/>
  <c r="T29" i="19"/>
  <c r="T33" i="19"/>
  <c r="T37" i="19"/>
  <c r="T41" i="19"/>
  <c r="U6" i="19"/>
  <c r="T7" i="19"/>
  <c r="T10" i="19"/>
  <c r="T11" i="19"/>
  <c r="T14" i="19"/>
  <c r="T15" i="19"/>
  <c r="T16" i="19"/>
  <c r="U16" i="19"/>
  <c r="U20" i="19"/>
  <c r="U23" i="19"/>
  <c r="T24" i="19"/>
  <c r="T26" i="19"/>
  <c r="U28" i="19"/>
  <c r="U31" i="19"/>
  <c r="T32" i="19"/>
  <c r="T34" i="19"/>
  <c r="U36" i="19"/>
  <c r="U39" i="19"/>
  <c r="T40" i="19"/>
  <c r="T42" i="19"/>
  <c r="U44" i="19"/>
  <c r="T18" i="19"/>
  <c r="T19" i="19"/>
  <c r="T23" i="19"/>
  <c r="T27" i="19"/>
  <c r="T31" i="19"/>
  <c r="T35" i="19"/>
  <c r="T39" i="19"/>
  <c r="T43" i="19"/>
  <c r="U7" i="19"/>
  <c r="U9" i="19"/>
  <c r="U11" i="19"/>
  <c r="U13" i="19"/>
  <c r="U15" i="19"/>
  <c r="U22" i="19"/>
  <c r="U26" i="19"/>
  <c r="U30" i="19"/>
  <c r="U34" i="19"/>
  <c r="U38" i="19"/>
  <c r="U42" i="19"/>
  <c r="U18" i="19"/>
  <c r="U45" i="19" l="1"/>
  <c r="T46" i="19"/>
  <c r="T45" i="19"/>
  <c r="U47" i="19"/>
  <c r="U46" i="19"/>
  <c r="T47" i="19" l="1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8" i="4"/>
  <c r="T6" i="1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8" i="4"/>
  <c r="AI1" i="10" l="1"/>
  <c r="S1" i="10"/>
  <c r="U7" i="11" l="1"/>
  <c r="U9" i="11"/>
  <c r="U11" i="11"/>
  <c r="U13" i="11"/>
  <c r="U15" i="11"/>
  <c r="U17" i="11"/>
  <c r="U19" i="11"/>
  <c r="U21" i="11"/>
  <c r="U23" i="11"/>
  <c r="U25" i="11"/>
  <c r="U27" i="11"/>
  <c r="U29" i="11"/>
  <c r="U31" i="11"/>
  <c r="U33" i="11"/>
  <c r="U35" i="11"/>
  <c r="U37" i="11"/>
  <c r="U39" i="11"/>
  <c r="U41" i="11"/>
  <c r="U43" i="11"/>
  <c r="T8" i="11"/>
  <c r="T10" i="11"/>
  <c r="T12" i="11"/>
  <c r="T14" i="11"/>
  <c r="T16" i="11"/>
  <c r="T20" i="11"/>
  <c r="T22" i="11"/>
  <c r="T24" i="11"/>
  <c r="T26" i="11"/>
  <c r="T28" i="11"/>
  <c r="T30" i="11"/>
  <c r="T32" i="11"/>
  <c r="T34" i="11"/>
  <c r="T36" i="11"/>
  <c r="T38" i="11"/>
  <c r="T40" i="11"/>
  <c r="T42" i="11"/>
  <c r="T44" i="11"/>
  <c r="U6" i="11"/>
  <c r="T7" i="11"/>
  <c r="U8" i="11"/>
  <c r="T9" i="11"/>
  <c r="U10" i="11"/>
  <c r="T11" i="11"/>
  <c r="U12" i="11"/>
  <c r="T13" i="11"/>
  <c r="U14" i="11"/>
  <c r="T15" i="11"/>
  <c r="U16" i="11"/>
  <c r="T17" i="11"/>
  <c r="T19" i="11"/>
  <c r="U20" i="11"/>
  <c r="T21" i="11"/>
  <c r="U22" i="11"/>
  <c r="T23" i="11"/>
  <c r="U24" i="11"/>
  <c r="T25" i="11"/>
  <c r="U26" i="11"/>
  <c r="T27" i="11"/>
  <c r="U28" i="11"/>
  <c r="T29" i="11"/>
  <c r="U30" i="11"/>
  <c r="T31" i="11"/>
  <c r="U32" i="11"/>
  <c r="T33" i="11"/>
  <c r="U34" i="11"/>
  <c r="T35" i="11"/>
  <c r="U36" i="11"/>
  <c r="T37" i="11"/>
  <c r="U38" i="11"/>
  <c r="T39" i="11"/>
  <c r="U40" i="11"/>
  <c r="T41" i="11"/>
  <c r="U42" i="11"/>
  <c r="T43" i="11"/>
  <c r="U44" i="11"/>
  <c r="T18" i="11"/>
  <c r="U18" i="11"/>
  <c r="T16" i="7"/>
  <c r="T14" i="7"/>
  <c r="T12" i="7"/>
  <c r="T10" i="7"/>
  <c r="T8" i="7"/>
  <c r="T6" i="7"/>
  <c r="T6" i="8" l="1"/>
  <c r="T46" i="11"/>
  <c r="T45" i="11"/>
  <c r="U7" i="8"/>
  <c r="U9" i="8"/>
  <c r="U11" i="8"/>
  <c r="U13" i="8"/>
  <c r="U15" i="8"/>
  <c r="U17" i="8"/>
  <c r="U19" i="8"/>
  <c r="U21" i="8"/>
  <c r="U23" i="8"/>
  <c r="U25" i="8"/>
  <c r="U27" i="8"/>
  <c r="U29" i="8"/>
  <c r="U31" i="8"/>
  <c r="U33" i="8"/>
  <c r="U35" i="8"/>
  <c r="U37" i="8"/>
  <c r="U7" i="7"/>
  <c r="U9" i="7"/>
  <c r="U11" i="7"/>
  <c r="U13" i="7"/>
  <c r="U15" i="7"/>
  <c r="U17" i="7"/>
  <c r="U19" i="7"/>
  <c r="U21" i="7"/>
  <c r="U23" i="7"/>
  <c r="U25" i="7"/>
  <c r="U27" i="7"/>
  <c r="U29" i="7"/>
  <c r="U31" i="7"/>
  <c r="U33" i="7"/>
  <c r="U35" i="7"/>
  <c r="U37" i="7"/>
  <c r="U39" i="7"/>
  <c r="U41" i="7"/>
  <c r="U43" i="7"/>
  <c r="U46" i="11"/>
  <c r="U45" i="11"/>
  <c r="U39" i="8"/>
  <c r="U41" i="8"/>
  <c r="U43" i="8"/>
  <c r="T8" i="8"/>
  <c r="T10" i="8"/>
  <c r="T12" i="8"/>
  <c r="T14" i="8"/>
  <c r="T16" i="8"/>
  <c r="T46" i="8"/>
  <c r="T20" i="8"/>
  <c r="T22" i="8"/>
  <c r="T24" i="8"/>
  <c r="T26" i="8"/>
  <c r="T28" i="8"/>
  <c r="T30" i="8"/>
  <c r="T32" i="8"/>
  <c r="T34" i="8"/>
  <c r="T36" i="8"/>
  <c r="T38" i="8"/>
  <c r="T40" i="8"/>
  <c r="T42" i="8"/>
  <c r="T44" i="8"/>
  <c r="T7" i="8"/>
  <c r="U8" i="8"/>
  <c r="T9" i="8"/>
  <c r="U10" i="8"/>
  <c r="T11" i="8"/>
  <c r="U12" i="8"/>
  <c r="T13" i="8"/>
  <c r="U14" i="8"/>
  <c r="T15" i="8"/>
  <c r="U16" i="8"/>
  <c r="T17" i="8"/>
  <c r="T19" i="8"/>
  <c r="U20" i="8"/>
  <c r="T21" i="8"/>
  <c r="U22" i="8"/>
  <c r="T23" i="8"/>
  <c r="U24" i="8"/>
  <c r="T25" i="8"/>
  <c r="U26" i="8"/>
  <c r="T27" i="8"/>
  <c r="U28" i="8"/>
  <c r="T29" i="8"/>
  <c r="U30" i="8"/>
  <c r="T31" i="8"/>
  <c r="U32" i="8"/>
  <c r="T33" i="8"/>
  <c r="U34" i="8"/>
  <c r="T35" i="8"/>
  <c r="U36" i="8"/>
  <c r="T37" i="8"/>
  <c r="U38" i="8"/>
  <c r="T39" i="8"/>
  <c r="U40" i="8"/>
  <c r="T41" i="8"/>
  <c r="U42" i="8"/>
  <c r="T43" i="8"/>
  <c r="U44" i="8"/>
  <c r="U6" i="8"/>
  <c r="U18" i="8"/>
  <c r="T18" i="8"/>
  <c r="T20" i="7"/>
  <c r="T22" i="7"/>
  <c r="T24" i="7"/>
  <c r="T26" i="7"/>
  <c r="T28" i="7"/>
  <c r="T30" i="7"/>
  <c r="T32" i="7"/>
  <c r="T34" i="7"/>
  <c r="T36" i="7"/>
  <c r="T38" i="7"/>
  <c r="T40" i="7"/>
  <c r="T42" i="7"/>
  <c r="T44" i="7"/>
  <c r="T7" i="7"/>
  <c r="U8" i="7"/>
  <c r="T9" i="7"/>
  <c r="U10" i="7"/>
  <c r="T11" i="7"/>
  <c r="U12" i="7"/>
  <c r="T13" i="7"/>
  <c r="U14" i="7"/>
  <c r="T15" i="7"/>
  <c r="U16" i="7"/>
  <c r="T17" i="7"/>
  <c r="T46" i="7"/>
  <c r="T19" i="7"/>
  <c r="U20" i="7"/>
  <c r="T21" i="7"/>
  <c r="U22" i="7"/>
  <c r="T23" i="7"/>
  <c r="U24" i="7"/>
  <c r="T25" i="7"/>
  <c r="U26" i="7"/>
  <c r="T27" i="7"/>
  <c r="U28" i="7"/>
  <c r="T29" i="7"/>
  <c r="U30" i="7"/>
  <c r="T31" i="7"/>
  <c r="U32" i="7"/>
  <c r="T33" i="7"/>
  <c r="U34" i="7"/>
  <c r="T35" i="7"/>
  <c r="U36" i="7"/>
  <c r="T37" i="7"/>
  <c r="U38" i="7"/>
  <c r="T39" i="7"/>
  <c r="U40" i="7"/>
  <c r="T41" i="7"/>
  <c r="U42" i="7"/>
  <c r="T43" i="7"/>
  <c r="U44" i="7"/>
  <c r="U6" i="7"/>
  <c r="U18" i="7"/>
  <c r="T18" i="7"/>
  <c r="U8" i="6"/>
  <c r="U10" i="6"/>
  <c r="U12" i="6"/>
  <c r="U14" i="6"/>
  <c r="U16" i="6"/>
  <c r="U20" i="6"/>
  <c r="U22" i="6"/>
  <c r="U24" i="6"/>
  <c r="U26" i="6"/>
  <c r="U28" i="6"/>
  <c r="U30" i="6"/>
  <c r="U32" i="6"/>
  <c r="U34" i="6"/>
  <c r="U36" i="6"/>
  <c r="U38" i="6"/>
  <c r="U40" i="6"/>
  <c r="U42" i="6"/>
  <c r="U44" i="6"/>
  <c r="T7" i="6"/>
  <c r="T9" i="6"/>
  <c r="T11" i="6"/>
  <c r="T13" i="6"/>
  <c r="T15" i="6"/>
  <c r="T17" i="6"/>
  <c r="T19" i="6"/>
  <c r="T21" i="6"/>
  <c r="T23" i="6"/>
  <c r="T25" i="6"/>
  <c r="T27" i="6"/>
  <c r="T29" i="6"/>
  <c r="T31" i="6"/>
  <c r="T33" i="6"/>
  <c r="T35" i="6"/>
  <c r="T37" i="6"/>
  <c r="T39" i="6"/>
  <c r="T41" i="6"/>
  <c r="T43" i="6"/>
  <c r="T6" i="6"/>
  <c r="U7" i="6"/>
  <c r="T8" i="6"/>
  <c r="U9" i="6"/>
  <c r="T10" i="6"/>
  <c r="U11" i="6"/>
  <c r="T12" i="6"/>
  <c r="U13" i="6"/>
  <c r="T14" i="6"/>
  <c r="U15" i="6"/>
  <c r="T16" i="6"/>
  <c r="U17" i="6"/>
  <c r="U19" i="6"/>
  <c r="T20" i="6"/>
  <c r="U21" i="6"/>
  <c r="T22" i="6"/>
  <c r="U23" i="6"/>
  <c r="T24" i="6"/>
  <c r="U25" i="6"/>
  <c r="T26" i="6"/>
  <c r="U27" i="6"/>
  <c r="T28" i="6"/>
  <c r="U29" i="6"/>
  <c r="U31" i="6"/>
  <c r="T32" i="6"/>
  <c r="U33" i="6"/>
  <c r="T34" i="6"/>
  <c r="U35" i="6"/>
  <c r="T36" i="6"/>
  <c r="U37" i="6"/>
  <c r="T38" i="6"/>
  <c r="U39" i="6"/>
  <c r="T40" i="6"/>
  <c r="U41" i="6"/>
  <c r="T42" i="6"/>
  <c r="U43" i="6"/>
  <c r="T44" i="6"/>
  <c r="U6" i="6"/>
  <c r="U18" i="6"/>
  <c r="T18" i="6"/>
  <c r="U46" i="7" l="1"/>
  <c r="U45" i="8"/>
  <c r="U45" i="6"/>
  <c r="T47" i="11"/>
  <c r="T46" i="6"/>
  <c r="U47" i="11"/>
  <c r="U46" i="8"/>
  <c r="T47" i="8"/>
  <c r="T45" i="8"/>
  <c r="U45" i="7"/>
  <c r="T45" i="7"/>
  <c r="U46" i="6"/>
  <c r="T45" i="6"/>
  <c r="U47" i="8" l="1"/>
  <c r="T47" i="6"/>
  <c r="U47" i="7"/>
  <c r="T47" i="7"/>
  <c r="U47" i="6"/>
  <c r="S17" i="2" l="1"/>
  <c r="Q19" i="2"/>
  <c r="S21" i="2"/>
  <c r="Q23" i="2"/>
  <c r="T24" i="2"/>
  <c r="Q35" i="2"/>
  <c r="R6" i="2" l="1"/>
  <c r="Q39" i="2"/>
  <c r="U37" i="2"/>
  <c r="S36" i="2"/>
  <c r="T8" i="2"/>
  <c r="U7" i="2"/>
  <c r="Q7" i="2"/>
  <c r="R35" i="2"/>
  <c r="R14" i="2"/>
  <c r="T12" i="2"/>
  <c r="Q11" i="2"/>
  <c r="S9" i="2"/>
  <c r="U25" i="2"/>
  <c r="T16" i="2"/>
  <c r="Q15" i="2"/>
  <c r="U45" i="2"/>
  <c r="R41" i="2"/>
  <c r="U23" i="2"/>
  <c r="U15" i="2"/>
  <c r="T30" i="2"/>
  <c r="S8" i="2"/>
  <c r="S42" i="2"/>
  <c r="S32" i="2"/>
  <c r="S30" i="2"/>
  <c r="S13" i="2"/>
  <c r="U42" i="2"/>
  <c r="Q42" i="2"/>
  <c r="Q41" i="2"/>
  <c r="U33" i="2"/>
  <c r="Q33" i="2"/>
  <c r="U32" i="2"/>
  <c r="Q32" i="2"/>
  <c r="U31" i="2"/>
  <c r="Q31" i="2"/>
  <c r="U30" i="2"/>
  <c r="Q30" i="2"/>
  <c r="U29" i="2"/>
  <c r="Q27" i="2"/>
  <c r="U13" i="2"/>
  <c r="U8" i="2"/>
  <c r="Q8" i="2"/>
  <c r="U27" i="2"/>
  <c r="T42" i="2"/>
  <c r="T39" i="2"/>
  <c r="T26" i="2"/>
  <c r="T20" i="2"/>
  <c r="T14" i="2"/>
  <c r="T6" i="2"/>
  <c r="R44" i="2"/>
  <c r="R22" i="2"/>
  <c r="T38" i="2"/>
  <c r="T34" i="2"/>
  <c r="T28" i="2"/>
  <c r="T36" i="2"/>
  <c r="T32" i="2"/>
  <c r="Q45" i="2"/>
  <c r="R40" i="2"/>
  <c r="Q38" i="2"/>
  <c r="U28" i="2"/>
  <c r="S28" i="2"/>
  <c r="Q28" i="2"/>
  <c r="R28" i="2"/>
  <c r="U26" i="2"/>
  <c r="S26" i="2"/>
  <c r="Q26" i="2"/>
  <c r="U24" i="2"/>
  <c r="S24" i="2"/>
  <c r="Q24" i="2"/>
  <c r="R24" i="2"/>
  <c r="Q21" i="2"/>
  <c r="S20" i="2"/>
  <c r="R20" i="2"/>
  <c r="R19" i="2"/>
  <c r="S19" i="2"/>
  <c r="S15" i="2"/>
  <c r="U12" i="2"/>
  <c r="S12" i="2"/>
  <c r="Q12" i="2"/>
  <c r="R12" i="2"/>
  <c r="R11" i="2"/>
  <c r="S11" i="2"/>
  <c r="S7" i="2"/>
  <c r="S27" i="2"/>
  <c r="S23" i="2"/>
  <c r="R18" i="2"/>
  <c r="U16" i="2"/>
  <c r="S16" i="2"/>
  <c r="Q16" i="2"/>
  <c r="R16" i="2"/>
  <c r="R10" i="2"/>
  <c r="R8" i="2"/>
  <c r="U41" i="2"/>
  <c r="U35" i="2"/>
  <c r="T22" i="2"/>
  <c r="U21" i="2"/>
  <c r="T10" i="2"/>
  <c r="S43" i="2"/>
  <c r="U38" i="2"/>
  <c r="S38" i="2"/>
  <c r="S34" i="2"/>
  <c r="U19" i="2"/>
  <c r="T18" i="2"/>
  <c r="U11" i="2"/>
  <c r="R45" i="2"/>
  <c r="U43" i="2"/>
  <c r="Q43" i="2"/>
  <c r="R39" i="2"/>
  <c r="Q37" i="2"/>
  <c r="U36" i="2"/>
  <c r="Q36" i="2"/>
  <c r="U34" i="2"/>
  <c r="Q34" i="2"/>
  <c r="R31" i="2"/>
  <c r="Q29" i="2"/>
  <c r="R27" i="2"/>
  <c r="Q25" i="2"/>
  <c r="R23" i="2"/>
  <c r="U20" i="2"/>
  <c r="Q20" i="2"/>
  <c r="U17" i="2"/>
  <c r="Q17" i="2"/>
  <c r="R15" i="2"/>
  <c r="U9" i="2"/>
  <c r="Q9" i="2"/>
  <c r="R7" i="2"/>
  <c r="Q13" i="2"/>
  <c r="T45" i="2"/>
  <c r="R42" i="2"/>
  <c r="T40" i="2"/>
  <c r="S39" i="2"/>
  <c r="U39" i="2"/>
  <c r="S35" i="2"/>
  <c r="S31" i="2"/>
  <c r="T44" i="2"/>
  <c r="T41" i="2"/>
  <c r="S41" i="2"/>
  <c r="R38" i="2"/>
  <c r="R36" i="2"/>
  <c r="R34" i="2"/>
  <c r="R32" i="2"/>
  <c r="R30" i="2"/>
  <c r="U44" i="2"/>
  <c r="S44" i="2"/>
  <c r="Q44" i="2"/>
  <c r="R43" i="2"/>
  <c r="T43" i="2"/>
  <c r="U40" i="2"/>
  <c r="S40" i="2"/>
  <c r="Q40" i="2"/>
  <c r="R37" i="2"/>
  <c r="S37" i="2"/>
  <c r="R33" i="2"/>
  <c r="S33" i="2"/>
  <c r="R29" i="2"/>
  <c r="S29" i="2"/>
  <c r="R25" i="2"/>
  <c r="S25" i="2"/>
  <c r="U22" i="2"/>
  <c r="S22" i="2"/>
  <c r="Q22" i="2"/>
  <c r="R21" i="2"/>
  <c r="T21" i="2"/>
  <c r="U18" i="2"/>
  <c r="S18" i="2"/>
  <c r="Q18" i="2"/>
  <c r="R17" i="2"/>
  <c r="T17" i="2"/>
  <c r="U14" i="2"/>
  <c r="S14" i="2"/>
  <c r="Q14" i="2"/>
  <c r="R13" i="2"/>
  <c r="T13" i="2"/>
  <c r="U10" i="2"/>
  <c r="S10" i="2"/>
  <c r="Q10" i="2"/>
  <c r="R9" i="2"/>
  <c r="T9" i="2"/>
  <c r="U6" i="2"/>
  <c r="S6" i="2"/>
  <c r="R26" i="2"/>
  <c r="T23" i="2"/>
  <c r="T19" i="2"/>
  <c r="T15" i="2"/>
  <c r="T11" i="2"/>
  <c r="T7" i="2"/>
  <c r="Q6" i="2"/>
  <c r="T35" i="2"/>
  <c r="T31" i="2"/>
  <c r="T27" i="2"/>
  <c r="T37" i="2"/>
  <c r="T33" i="2"/>
  <c r="T29" i="2"/>
  <c r="T25" i="2"/>
  <c r="S45" i="2" l="1"/>
  <c r="S47" i="2"/>
  <c r="U46" i="2"/>
  <c r="S46" i="2"/>
  <c r="Q46" i="2"/>
  <c r="Q47" i="2"/>
  <c r="U47" i="2"/>
  <c r="R46" i="2"/>
  <c r="R47" i="2"/>
  <c r="T46" i="2"/>
  <c r="T47" i="2"/>
</calcChain>
</file>

<file path=xl/sharedStrings.xml><?xml version="1.0" encoding="utf-8"?>
<sst xmlns="http://schemas.openxmlformats.org/spreadsheetml/2006/main" count="1915" uniqueCount="284">
  <si>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</si>
  <si>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</si>
  <si>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</si>
  <si>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</si>
  <si>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</si>
  <si>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</si>
  <si>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</si>
  <si>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</si>
  <si>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</si>
  <si>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</si>
  <si>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</si>
  <si>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</si>
  <si>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</si>
  <si>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</si>
  <si>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</si>
  <si>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</si>
  <si>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</si>
  <si>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</si>
  <si>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</si>
  <si>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</si>
  <si>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</si>
  <si>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</si>
  <si>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</si>
  <si>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</si>
  <si>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</si>
  <si>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</si>
  <si>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</si>
  <si>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</si>
  <si>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</si>
  <si>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</si>
  <si>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</si>
  <si>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</si>
  <si>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</si>
  <si>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</si>
  <si>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</si>
  <si>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</si>
  <si>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</si>
  <si>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</si>
  <si>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</si>
  <si>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</si>
  <si>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</si>
  <si>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</si>
  <si>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</si>
  <si>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</si>
  <si>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</si>
  <si>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</si>
  <si>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</si>
  <si>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</si>
  <si>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</si>
  <si>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</si>
  <si>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</si>
  <si>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</si>
  <si>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</si>
  <si>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</si>
  <si>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</si>
  <si>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</si>
  <si>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</si>
  <si>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</si>
  <si>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</si>
  <si>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</si>
  <si>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</si>
  <si>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</si>
  <si>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</si>
  <si>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</si>
  <si>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</si>
  <si>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</si>
  <si>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</si>
  <si>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</si>
  <si>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</si>
  <si>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</si>
  <si>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</si>
  <si>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</si>
  <si>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</si>
  <si>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</si>
  <si>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</si>
  <si>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</si>
  <si>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</si>
  <si>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</si>
  <si>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</si>
  <si>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</si>
  <si>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</si>
  <si>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</si>
  <si>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</si>
  <si>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</si>
  <si>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</si>
  <si>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</si>
  <si>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</si>
  <si>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</si>
  <si>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</si>
  <si>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</si>
  <si>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</si>
  <si>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</si>
  <si>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</si>
  <si>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</si>
  <si>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</si>
  <si>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</si>
  <si>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</si>
  <si>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</si>
  <si>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</si>
  <si>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</si>
  <si>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</si>
  <si>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</si>
  <si>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</si>
  <si>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</si>
  <si>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</si>
  <si>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</si>
  <si>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</si>
  <si>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</si>
  <si>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</si>
  <si>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</si>
  <si>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</si>
  <si>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</si>
  <si>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</si>
  <si>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</si>
  <si>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</si>
  <si>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</si>
  <si>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</si>
  <si>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</si>
  <si>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</si>
  <si>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</si>
  <si>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</si>
  <si>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</si>
  <si>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</si>
  <si>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</si>
  <si>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</si>
  <si>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</si>
  <si>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</si>
  <si>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</si>
  <si>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</si>
  <si>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</si>
  <si>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</si>
  <si>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</si>
  <si>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</si>
  <si>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</si>
  <si>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</si>
  <si>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</si>
  <si>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</si>
  <si>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</si>
  <si>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</si>
  <si>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</si>
  <si>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</si>
  <si>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</si>
  <si>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</si>
  <si>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</si>
  <si>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</si>
  <si>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</si>
  <si>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</si>
  <si>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</si>
  <si>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</si>
  <si>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</si>
  <si>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</si>
  <si>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</si>
  <si>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</si>
  <si>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</si>
  <si>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</si>
  <si>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</si>
  <si>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</si>
  <si>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</si>
  <si>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</si>
  <si>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</si>
  <si>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</si>
  <si>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</si>
  <si>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</si>
  <si>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</si>
  <si>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</si>
  <si>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</si>
  <si>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</si>
  <si>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</si>
  <si>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（その３）</t>
    <phoneticPr fontId="8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</si>
  <si>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</si>
  <si>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</si>
  <si>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</si>
  <si>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</si>
  <si>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</si>
  <si>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</si>
  <si>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</si>
  <si>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</si>
  <si>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</si>
  <si>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</si>
  <si>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</si>
  <si>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</si>
  <si>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</si>
  <si>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</si>
  <si>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</si>
  <si>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</si>
  <si>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</si>
  <si>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</si>
  <si>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</si>
  <si>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</si>
  <si>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</si>
  <si>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</si>
  <si>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</si>
  <si>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</si>
  <si>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</si>
  <si>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</si>
  <si>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</si>
  <si>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</si>
  <si>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</si>
  <si>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</si>
  <si>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</si>
  <si>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</si>
  <si>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</si>
  <si>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</si>
  <si>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</si>
  <si>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</si>
  <si>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</si>
  <si>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</si>
  <si>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</si>
  <si>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</si>
  <si>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</si>
  <si>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</si>
  <si>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</si>
  <si>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</si>
  <si>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</si>
  <si>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</si>
  <si>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</si>
  <si>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</si>
  <si>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</si>
  <si>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</si>
  <si>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</si>
  <si>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</si>
  <si>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</si>
  <si>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</si>
  <si>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</si>
  <si>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</si>
  <si>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</si>
  <si>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</si>
  <si>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</si>
  <si>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</si>
  <si>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</si>
  <si>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</si>
  <si>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（その２）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</si>
  <si>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</si>
  <si>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</si>
  <si>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</si>
  <si>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</si>
  <si>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</si>
  <si>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</si>
  <si>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</si>
  <si>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</si>
  <si>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</si>
  <si>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</si>
  <si>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</si>
  <si>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</si>
  <si>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</si>
  <si>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</si>
  <si>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</si>
  <si>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</si>
  <si>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</si>
  <si>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</si>
  <si>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</si>
  <si>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</si>
  <si>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</si>
  <si>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</si>
  <si>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</si>
  <si>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</si>
  <si>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</si>
  <si>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</si>
  <si>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</si>
  <si>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</si>
  <si>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</si>
  <si>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</si>
  <si>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</si>
  <si>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１２表
１０行</t>
    <rPh sb="2" eb="3">
      <t>ヒョウ</t>
    </rPh>
    <rPh sb="6" eb="7">
      <t>ギョウ</t>
    </rPh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</si>
  <si>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</si>
  <si>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</si>
  <si>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</si>
  <si>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</si>
  <si>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</si>
  <si>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</si>
  <si>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</si>
  <si>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令和元年度　市町村民税等の納税義務者数等</t>
    <rPh sb="0" eb="2">
      <t>レイワ</t>
    </rPh>
    <rPh sb="2" eb="3">
      <t>ガン</t>
    </rPh>
    <phoneticPr fontId="2"/>
  </si>
  <si>
    <t>【出典：令和元年度課税状況等調（令和元年７月１日現在）】</t>
    <rPh sb="1" eb="3">
      <t>シュッテン</t>
    </rPh>
    <rPh sb="4" eb="6">
      <t>レイワ</t>
    </rPh>
    <rPh sb="6" eb="8">
      <t>ガンネン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8" eb="20">
      <t>ガンネン</t>
    </rPh>
    <rPh sb="20" eb="21">
      <t>ヘイネン</t>
    </rPh>
    <rPh sb="21" eb="22">
      <t>ガツ</t>
    </rPh>
    <rPh sb="23" eb="26">
      <t>ニチゲンザイ</t>
    </rPh>
    <rPh sb="24" eb="26">
      <t>ゲンザイ</t>
    </rPh>
    <phoneticPr fontId="6"/>
  </si>
  <si>
    <t>令和元年度　個人の市町村民税の納税義務者数等</t>
    <rPh sb="0" eb="2">
      <t>レイワ</t>
    </rPh>
    <rPh sb="2" eb="3">
      <t>ガン</t>
    </rPh>
    <phoneticPr fontId="2"/>
  </si>
  <si>
    <t>令和元年度　個人の市町村民税の所得割額等</t>
    <rPh sb="0" eb="2">
      <t>レイワ</t>
    </rPh>
    <rPh sb="2" eb="4">
      <t>ガンネン</t>
    </rPh>
    <rPh sb="4" eb="5">
      <t>ド</t>
    </rPh>
    <phoneticPr fontId="2"/>
  </si>
  <si>
    <t>令和元年度　個人の市町村民税の所得割額等</t>
    <rPh sb="0" eb="2">
      <t>レイワ</t>
    </rPh>
    <rPh sb="2" eb="3">
      <t>ガン</t>
    </rPh>
    <phoneticPr fontId="2"/>
  </si>
  <si>
    <t>令和元年度分に係る所得控除等の人員等　　　（その１）</t>
    <rPh sb="0" eb="2">
      <t>レイワ</t>
    </rPh>
    <rPh sb="2" eb="3">
      <t>ガン</t>
    </rPh>
    <phoneticPr fontId="2"/>
  </si>
  <si>
    <t>令和元年度　個人の県民税の所得割額等</t>
    <rPh sb="0" eb="2">
      <t>レイワ</t>
    </rPh>
    <rPh sb="2" eb="3">
      <t>ガン</t>
    </rPh>
    <phoneticPr fontId="2"/>
  </si>
  <si>
    <t>令和元年度　市町村民税の特別徴収義務者数等</t>
    <rPh sb="0" eb="2">
      <t>レイワ</t>
    </rPh>
    <rPh sb="2" eb="3">
      <t>ガン</t>
    </rPh>
    <phoneticPr fontId="2"/>
  </si>
  <si>
    <t>令和元年度　青色申告者及び事業専従者の状況</t>
    <rPh sb="0" eb="2">
      <t>レイワ</t>
    </rPh>
    <rPh sb="2" eb="3">
      <t>ガン</t>
    </rPh>
    <phoneticPr fontId="2"/>
  </si>
  <si>
    <t>令和元年度　控除対象配偶者及び扶養親族の人員別納税義務者数</t>
    <rPh sb="0" eb="2">
      <t>レイワ</t>
    </rPh>
    <rPh sb="2" eb="3">
      <t>ガン</t>
    </rPh>
    <phoneticPr fontId="2"/>
  </si>
  <si>
    <t>令和元年度　所得種類別の算出税額</t>
    <rPh sb="0" eb="2">
      <t>レイワ</t>
    </rPh>
    <rPh sb="2" eb="3">
      <t>ガン</t>
    </rPh>
    <phoneticPr fontId="2"/>
  </si>
  <si>
    <t>令和元年度分　市町村税の徴収に要する経費等</t>
    <rPh sb="0" eb="2">
      <t>レイワ</t>
    </rPh>
    <rPh sb="2" eb="3">
      <t>ガン</t>
    </rPh>
    <phoneticPr fontId="2"/>
  </si>
  <si>
    <t>【出典：令和元年度課税状況等調（令和元年７月１日現在[見込値]）】</t>
    <rPh sb="1" eb="3">
      <t>シュッテン</t>
    </rPh>
    <rPh sb="4" eb="6">
      <t>レイワ</t>
    </rPh>
    <rPh sb="6" eb="8">
      <t>ガンネン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8" eb="20">
      <t>ガンネン</t>
    </rPh>
    <rPh sb="20" eb="21">
      <t>ヘイネン</t>
    </rPh>
    <rPh sb="21" eb="22">
      <t>ガツ</t>
    </rPh>
    <rPh sb="23" eb="26">
      <t>ニチゲンザイ</t>
    </rPh>
    <rPh sb="24" eb="26">
      <t>ゲンザイ</t>
    </rPh>
    <rPh sb="27" eb="29">
      <t>ミコ</t>
    </rPh>
    <rPh sb="29" eb="30">
      <t>アタイ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</si>
</sst>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69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3" fillId="0" borderId="33" xfId="1" applyNumberFormat="1" applyFont="1" applyFill="1" applyBorder="1" applyAlignment="1">
      <alignment vertical="center" wrapText="1"/>
    </xf>
    <xf numFmtId="176" fontId="13" fillId="0" borderId="32" xfId="1" applyNumberFormat="1" applyFont="1" applyFill="1" applyBorder="1" applyAlignment="1">
      <alignment vertical="center" wrapText="1"/>
    </xf>
    <xf numFmtId="176" fontId="13" fillId="0" borderId="31" xfId="1" applyNumberFormat="1" applyFont="1" applyFill="1" applyBorder="1" applyAlignment="1">
      <alignment vertical="center" wrapText="1"/>
    </xf>
    <xf numFmtId="176" fontId="13" fillId="0" borderId="24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vertical="center" wrapText="1"/>
    </xf>
    <xf numFmtId="176" fontId="13" fillId="0" borderId="22" xfId="1" applyNumberFormat="1" applyFont="1" applyFill="1" applyBorder="1" applyAlignment="1">
      <alignment vertical="center" wrapText="1"/>
    </xf>
    <xf numFmtId="176" fontId="13" fillId="0" borderId="30" xfId="1" applyNumberFormat="1" applyFont="1" applyFill="1" applyBorder="1" applyAlignment="1">
      <alignment vertical="center" wrapText="1"/>
    </xf>
    <xf numFmtId="176" fontId="13" fillId="0" borderId="23" xfId="1" applyNumberFormat="1" applyFont="1" applyFill="1" applyBorder="1" applyAlignment="1">
      <alignment vertical="center" wrapText="1"/>
    </xf>
    <xf numFmtId="176" fontId="13" fillId="0" borderId="29" xfId="1" applyNumberFormat="1" applyFont="1" applyFill="1" applyBorder="1" applyAlignment="1">
      <alignment vertical="center" wrapText="1"/>
    </xf>
    <xf numFmtId="176" fontId="13" fillId="0" borderId="16" xfId="1" quotePrefix="1" applyNumberFormat="1" applyFont="1" applyBorder="1">
      <alignment vertical="center"/>
    </xf>
    <xf numFmtId="176" fontId="13" fillId="0" borderId="15" xfId="1" quotePrefix="1" applyNumberFormat="1" applyFont="1" applyBorder="1">
      <alignment vertical="center"/>
    </xf>
    <xf numFmtId="176" fontId="13" fillId="0" borderId="15" xfId="1" applyNumberFormat="1" applyFont="1" applyFill="1" applyBorder="1" applyAlignment="1">
      <alignment vertical="center" wrapText="1"/>
    </xf>
    <xf numFmtId="176" fontId="13" fillId="0" borderId="14" xfId="1" quotePrefix="1" applyNumberFormat="1" applyFont="1" applyBorder="1">
      <alignment vertical="center"/>
    </xf>
    <xf numFmtId="176" fontId="13" fillId="0" borderId="12" xfId="1" quotePrefix="1" applyNumberFormat="1" applyFont="1" applyBorder="1">
      <alignment vertical="center"/>
    </xf>
    <xf numFmtId="176" fontId="13" fillId="0" borderId="11" xfId="1" quotePrefix="1" applyNumberFormat="1" applyFont="1" applyBorder="1">
      <alignment vertical="center"/>
    </xf>
    <xf numFmtId="176" fontId="13" fillId="0" borderId="10" xfId="1" quotePrefix="1" applyNumberFormat="1" applyFont="1" applyBorder="1">
      <alignment vertical="center"/>
    </xf>
    <xf numFmtId="176" fontId="13" fillId="0" borderId="7" xfId="1" quotePrefix="1" applyNumberFormat="1" applyFont="1" applyBorder="1">
      <alignment vertical="center"/>
    </xf>
    <xf numFmtId="176" fontId="13" fillId="0" borderId="6" xfId="1" quotePrefix="1" applyNumberFormat="1" applyFont="1" applyBorder="1">
      <alignment vertical="center"/>
    </xf>
    <xf numFmtId="176" fontId="13" fillId="0" borderId="6" xfId="1" applyNumberFormat="1" applyFont="1" applyFill="1" applyBorder="1" applyAlignment="1">
      <alignment vertical="center" wrapText="1"/>
    </xf>
    <xf numFmtId="176" fontId="13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3" fillId="0" borderId="32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3" fillId="0" borderId="3" xfId="1" applyNumberFormat="1" applyFont="1" applyFill="1" applyBorder="1" applyAlignment="1">
      <alignment vertical="center" wrapText="1"/>
    </xf>
    <xf numFmtId="176" fontId="13" fillId="0" borderId="2" xfId="1" applyNumberFormat="1" applyFont="1" applyFill="1" applyBorder="1" applyAlignment="1">
      <alignment vertical="center" wrapText="1"/>
    </xf>
    <xf numFmtId="177" fontId="13" fillId="0" borderId="2" xfId="1" applyNumberFormat="1" applyFont="1" applyFill="1" applyBorder="1" applyAlignment="1">
      <alignment vertical="center" wrapText="1"/>
    </xf>
    <xf numFmtId="176" fontId="13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5" fillId="0" borderId="28" xfId="1" applyNumberFormat="1" applyFont="1" applyFill="1" applyBorder="1" applyAlignment="1">
      <alignment horizontal="distributed" vertical="center" indent="1"/>
    </xf>
    <xf numFmtId="176" fontId="16" fillId="0" borderId="28" xfId="1" applyNumberFormat="1" applyFont="1" applyFill="1" applyBorder="1" applyAlignment="1">
      <alignment horizontal="distributed" vertical="center" wrapText="1" indent="1"/>
    </xf>
    <xf numFmtId="0" fontId="17" fillId="0" borderId="0" xfId="3" applyFont="1" applyAlignment="1">
      <alignment horizontal="centerContinuous" vertical="center"/>
    </xf>
    <xf numFmtId="0" fontId="18" fillId="0" borderId="0" xfId="3" applyFont="1" applyAlignment="1">
      <alignment horizontal="centerContinuous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1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1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1" fillId="0" borderId="73" xfId="5" applyFont="1" applyFill="1" applyBorder="1" applyAlignment="1">
      <alignment horizontal="right" wrapText="1"/>
    </xf>
    <xf numFmtId="176" fontId="21" fillId="0" borderId="0" xfId="1" applyNumberFormat="1" applyFont="1" applyFill="1" applyAlignment="1">
      <alignment horizontal="center" vertical="center" wrapText="1"/>
    </xf>
    <xf numFmtId="177" fontId="13" fillId="0" borderId="6" xfId="1" applyNumberFormat="1" applyFont="1" applyFill="1" applyBorder="1" applyAlignment="1">
      <alignment vertical="center" wrapText="1"/>
    </xf>
    <xf numFmtId="176" fontId="7" fillId="2" borderId="25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民税３" xfId="4"/>
    <cellStyle name="標準_民税３_1" xfId="5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100" zoomScaleSheetLayoutView="100" workbookViewId="0">
      <selection activeCell="R5" sqref="R5"/>
    </sheetView>
  </sheetViews>
  <sheetFormatPr defaultRowHeight="13.5"/>
  <cols>
    <col min="1" max="16384" width="9" style="117"/>
  </cols>
  <sheetData>
    <row r="1" spans="1:9" ht="21">
      <c r="A1" s="115" t="s">
        <v>234</v>
      </c>
      <c r="B1" s="116"/>
      <c r="C1" s="116"/>
      <c r="D1" s="116"/>
      <c r="E1" s="116"/>
      <c r="F1" s="116"/>
      <c r="G1" s="116"/>
      <c r="H1" s="116"/>
      <c r="I1" s="116"/>
    </row>
    <row r="7" spans="1:9" ht="42">
      <c r="A7" s="118" t="s">
        <v>235</v>
      </c>
      <c r="B7" s="116"/>
      <c r="C7" s="116"/>
      <c r="D7" s="116"/>
      <c r="E7" s="116"/>
      <c r="F7" s="116"/>
      <c r="G7" s="116"/>
      <c r="H7" s="116"/>
      <c r="I7" s="116"/>
    </row>
    <row r="13" spans="1:9" ht="21">
      <c r="A13" s="115"/>
      <c r="B13" s="116"/>
      <c r="C13" s="116"/>
      <c r="D13" s="116"/>
      <c r="E13" s="116"/>
      <c r="F13" s="116"/>
      <c r="G13" s="116"/>
      <c r="H13" s="116"/>
      <c r="I13" s="116"/>
    </row>
    <row r="25" spans="1:9" ht="24">
      <c r="A25" s="119"/>
      <c r="B25" s="116"/>
      <c r="C25" s="116"/>
      <c r="D25" s="116"/>
      <c r="E25" s="116"/>
      <c r="F25" s="116"/>
      <c r="G25" s="116"/>
      <c r="H25" s="116"/>
      <c r="I25" s="116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80" zoomScaleNormal="75" zoomScaleSheetLayoutView="80" workbookViewId="0">
      <pane xSplit="2" ySplit="6" topLeftCell="C7" activePane="bottomRight" state="frozen"/>
      <selection activeCell="S17" sqref="S17"/>
      <selection pane="topRight" activeCell="S17" sqref="S17"/>
      <selection pane="bottomLeft" activeCell="S17" sqref="S17"/>
      <selection pane="bottomRight" activeCell="C7" sqref="C7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3" customFormat="1" ht="17.25" customHeight="1">
      <c r="B1" s="17" t="s">
        <v>276</v>
      </c>
      <c r="C1" s="30"/>
      <c r="E1" s="30"/>
      <c r="F1" s="30"/>
      <c r="H1" s="12"/>
      <c r="I1" s="12"/>
      <c r="J1" s="12"/>
      <c r="K1" s="12"/>
      <c r="L1" s="12"/>
      <c r="N1" s="12"/>
      <c r="R1" s="32"/>
      <c r="S1" s="17" t="str">
        <f>B1</f>
        <v>令和元年度分に係る所得控除等の人員等　　　（その１）</v>
      </c>
      <c r="T1" s="30"/>
      <c r="V1" s="30"/>
      <c r="W1" s="30" t="s">
        <v>231</v>
      </c>
      <c r="X1" s="30"/>
      <c r="Y1" s="12"/>
      <c r="Z1" s="12"/>
      <c r="AA1" s="12"/>
      <c r="AB1" s="12"/>
      <c r="AC1" s="12"/>
      <c r="AE1" s="12"/>
      <c r="AH1" s="32"/>
      <c r="AI1" s="17" t="str">
        <f>B1</f>
        <v>令和元年度分に係る所得控除等の人員等　　　（その１）</v>
      </c>
      <c r="AJ1" s="30"/>
      <c r="AL1" s="30"/>
      <c r="AM1" s="30" t="s">
        <v>168</v>
      </c>
      <c r="AO1" s="12"/>
      <c r="AP1" s="12"/>
      <c r="AQ1" s="12"/>
      <c r="AR1" s="12"/>
      <c r="AT1" s="32"/>
    </row>
    <row r="2" spans="2:46" s="13" customFormat="1" ht="17.25" customHeight="1" thickBot="1">
      <c r="B2" s="32"/>
      <c r="M2" s="15"/>
      <c r="O2" s="15"/>
      <c r="P2" s="15"/>
      <c r="Q2" s="15"/>
      <c r="R2" s="8"/>
      <c r="S2" s="32"/>
      <c r="AD2" s="15"/>
      <c r="AF2" s="15"/>
      <c r="AG2" s="15"/>
      <c r="AH2" s="8"/>
      <c r="AI2" s="32"/>
      <c r="AS2" s="15"/>
      <c r="AT2" s="8"/>
    </row>
    <row r="3" spans="2:46" s="82" customFormat="1" ht="17.25" customHeight="1">
      <c r="B3" s="191" t="s">
        <v>17</v>
      </c>
      <c r="C3" s="219" t="s">
        <v>140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  <c r="R3" s="193" t="s">
        <v>17</v>
      </c>
      <c r="S3" s="191" t="s">
        <v>17</v>
      </c>
      <c r="T3" s="206" t="s">
        <v>162</v>
      </c>
      <c r="U3" s="207"/>
      <c r="V3" s="207"/>
      <c r="W3" s="207"/>
      <c r="X3" s="207"/>
      <c r="Y3" s="207"/>
      <c r="Z3" s="208"/>
      <c r="AA3" s="182" t="s">
        <v>211</v>
      </c>
      <c r="AB3" s="183"/>
      <c r="AC3" s="183"/>
      <c r="AD3" s="183"/>
      <c r="AE3" s="183"/>
      <c r="AF3" s="183"/>
      <c r="AG3" s="201" t="s">
        <v>167</v>
      </c>
      <c r="AH3" s="193" t="s">
        <v>17</v>
      </c>
      <c r="AI3" s="191" t="s">
        <v>17</v>
      </c>
      <c r="AJ3" s="185" t="s">
        <v>170</v>
      </c>
      <c r="AK3" s="186"/>
      <c r="AL3" s="189" t="s">
        <v>171</v>
      </c>
      <c r="AM3" s="186"/>
      <c r="AN3" s="182" t="s">
        <v>175</v>
      </c>
      <c r="AO3" s="183"/>
      <c r="AP3" s="183"/>
      <c r="AQ3" s="183"/>
      <c r="AR3" s="183"/>
      <c r="AS3" s="184"/>
      <c r="AT3" s="193" t="s">
        <v>17</v>
      </c>
    </row>
    <row r="4" spans="2:46" s="82" customFormat="1" ht="17.25" customHeight="1">
      <c r="B4" s="192"/>
      <c r="C4" s="222" t="s">
        <v>141</v>
      </c>
      <c r="D4" s="224" t="s">
        <v>142</v>
      </c>
      <c r="E4" s="139" t="s">
        <v>154</v>
      </c>
      <c r="F4" s="139" t="s">
        <v>153</v>
      </c>
      <c r="G4" s="139" t="s">
        <v>152</v>
      </c>
      <c r="H4" s="139" t="s">
        <v>151</v>
      </c>
      <c r="I4" s="210" t="s">
        <v>212</v>
      </c>
      <c r="J4" s="211"/>
      <c r="K4" s="212"/>
      <c r="L4" s="226" t="s">
        <v>145</v>
      </c>
      <c r="M4" s="226" t="s">
        <v>146</v>
      </c>
      <c r="N4" s="198" t="s">
        <v>147</v>
      </c>
      <c r="O4" s="210" t="s">
        <v>148</v>
      </c>
      <c r="P4" s="211"/>
      <c r="Q4" s="218"/>
      <c r="R4" s="194"/>
      <c r="S4" s="192"/>
      <c r="T4" s="203" t="s">
        <v>156</v>
      </c>
      <c r="U4" s="215" t="s">
        <v>157</v>
      </c>
      <c r="V4" s="216"/>
      <c r="W4" s="216"/>
      <c r="X4" s="216"/>
      <c r="Y4" s="217"/>
      <c r="Z4" s="209" t="s">
        <v>174</v>
      </c>
      <c r="AA4" s="210" t="s">
        <v>165</v>
      </c>
      <c r="AB4" s="211"/>
      <c r="AC4" s="212"/>
      <c r="AD4" s="213" t="s">
        <v>166</v>
      </c>
      <c r="AE4" s="214"/>
      <c r="AF4" s="214"/>
      <c r="AG4" s="202"/>
      <c r="AH4" s="194"/>
      <c r="AI4" s="192"/>
      <c r="AJ4" s="187"/>
      <c r="AK4" s="188"/>
      <c r="AL4" s="190"/>
      <c r="AM4" s="188"/>
      <c r="AN4" s="196" t="s">
        <v>176</v>
      </c>
      <c r="AO4" s="180" t="s">
        <v>177</v>
      </c>
      <c r="AP4" s="180" t="s">
        <v>181</v>
      </c>
      <c r="AQ4" s="198" t="s">
        <v>178</v>
      </c>
      <c r="AR4" s="180" t="s">
        <v>180</v>
      </c>
      <c r="AS4" s="199" t="s">
        <v>179</v>
      </c>
      <c r="AT4" s="194"/>
    </row>
    <row r="5" spans="2:46" s="82" customFormat="1" ht="40.5" customHeight="1" thickBot="1">
      <c r="B5" s="192"/>
      <c r="C5" s="223"/>
      <c r="D5" s="225"/>
      <c r="E5" s="209"/>
      <c r="F5" s="209"/>
      <c r="G5" s="209"/>
      <c r="H5" s="209"/>
      <c r="I5" s="89" t="s">
        <v>143</v>
      </c>
      <c r="J5" s="91" t="s">
        <v>213</v>
      </c>
      <c r="K5" s="90" t="s">
        <v>144</v>
      </c>
      <c r="L5" s="196"/>
      <c r="M5" s="196"/>
      <c r="N5" s="205"/>
      <c r="O5" s="92" t="s">
        <v>149</v>
      </c>
      <c r="P5" s="93" t="s">
        <v>150</v>
      </c>
      <c r="Q5" s="94" t="s">
        <v>139</v>
      </c>
      <c r="R5" s="194"/>
      <c r="S5" s="192"/>
      <c r="T5" s="204"/>
      <c r="U5" s="93" t="s">
        <v>158</v>
      </c>
      <c r="V5" s="93" t="s">
        <v>159</v>
      </c>
      <c r="W5" s="93" t="s">
        <v>160</v>
      </c>
      <c r="X5" s="93" t="s">
        <v>161</v>
      </c>
      <c r="Y5" s="90" t="s">
        <v>144</v>
      </c>
      <c r="Z5" s="174"/>
      <c r="AA5" s="89" t="s">
        <v>163</v>
      </c>
      <c r="AB5" s="89" t="s">
        <v>164</v>
      </c>
      <c r="AC5" s="90" t="s">
        <v>139</v>
      </c>
      <c r="AD5" s="89" t="s">
        <v>163</v>
      </c>
      <c r="AE5" s="89" t="s">
        <v>164</v>
      </c>
      <c r="AF5" s="90" t="s">
        <v>139</v>
      </c>
      <c r="AG5" s="202"/>
      <c r="AH5" s="194"/>
      <c r="AI5" s="192"/>
      <c r="AJ5" s="97" t="s">
        <v>165</v>
      </c>
      <c r="AK5" s="95" t="s">
        <v>169</v>
      </c>
      <c r="AL5" s="40" t="s">
        <v>165</v>
      </c>
      <c r="AM5" s="96" t="s">
        <v>172</v>
      </c>
      <c r="AN5" s="197"/>
      <c r="AO5" s="195"/>
      <c r="AP5" s="195"/>
      <c r="AQ5" s="197"/>
      <c r="AR5" s="195"/>
      <c r="AS5" s="200"/>
      <c r="AT5" s="194"/>
    </row>
    <row r="6" spans="2:46" s="88" customFormat="1" ht="11.25">
      <c r="B6" s="83"/>
      <c r="C6" s="84" t="s">
        <v>155</v>
      </c>
      <c r="D6" s="85" t="s">
        <v>155</v>
      </c>
      <c r="E6" s="85" t="s">
        <v>155</v>
      </c>
      <c r="F6" s="85" t="s">
        <v>155</v>
      </c>
      <c r="G6" s="85" t="s">
        <v>155</v>
      </c>
      <c r="H6" s="85" t="s">
        <v>155</v>
      </c>
      <c r="I6" s="85" t="s">
        <v>155</v>
      </c>
      <c r="J6" s="85" t="s">
        <v>155</v>
      </c>
      <c r="K6" s="85" t="s">
        <v>155</v>
      </c>
      <c r="L6" s="85" t="s">
        <v>155</v>
      </c>
      <c r="M6" s="85" t="s">
        <v>155</v>
      </c>
      <c r="N6" s="85" t="s">
        <v>155</v>
      </c>
      <c r="O6" s="85" t="s">
        <v>155</v>
      </c>
      <c r="P6" s="85" t="s">
        <v>155</v>
      </c>
      <c r="Q6" s="86" t="s">
        <v>155</v>
      </c>
      <c r="R6" s="87"/>
      <c r="S6" s="83"/>
      <c r="T6" s="84" t="s">
        <v>155</v>
      </c>
      <c r="U6" s="85" t="s">
        <v>155</v>
      </c>
      <c r="V6" s="85" t="s">
        <v>155</v>
      </c>
      <c r="W6" s="85" t="s">
        <v>155</v>
      </c>
      <c r="X6" s="85" t="s">
        <v>155</v>
      </c>
      <c r="Y6" s="85" t="s">
        <v>155</v>
      </c>
      <c r="Z6" s="85" t="s">
        <v>155</v>
      </c>
      <c r="AA6" s="85" t="s">
        <v>155</v>
      </c>
      <c r="AB6" s="85" t="s">
        <v>155</v>
      </c>
      <c r="AC6" s="85" t="s">
        <v>155</v>
      </c>
      <c r="AD6" s="85" t="s">
        <v>155</v>
      </c>
      <c r="AE6" s="85" t="s">
        <v>155</v>
      </c>
      <c r="AF6" s="85" t="s">
        <v>155</v>
      </c>
      <c r="AG6" s="86" t="s">
        <v>155</v>
      </c>
      <c r="AH6" s="87"/>
      <c r="AI6" s="83"/>
      <c r="AJ6" s="84" t="s">
        <v>155</v>
      </c>
      <c r="AK6" s="85" t="s">
        <v>173</v>
      </c>
      <c r="AL6" s="85" t="s">
        <v>155</v>
      </c>
      <c r="AM6" s="85" t="s">
        <v>173</v>
      </c>
      <c r="AN6" s="85" t="s">
        <v>155</v>
      </c>
      <c r="AO6" s="85" t="s">
        <v>155</v>
      </c>
      <c r="AP6" s="85" t="s">
        <v>155</v>
      </c>
      <c r="AQ6" s="85" t="s">
        <v>155</v>
      </c>
      <c r="AR6" s="85" t="s">
        <v>155</v>
      </c>
      <c r="AS6" s="86" t="s">
        <v>155</v>
      </c>
      <c r="AT6" s="87"/>
    </row>
    <row r="7" spans="2:46" s="6" customFormat="1" ht="17.25" customHeight="1">
      <c r="B7" s="21" t="s">
        <v>34</v>
      </c>
      <c r="C7" s="53">
        <v>44</v>
      </c>
      <c r="D7" s="53">
        <v>24051</v>
      </c>
      <c r="E7" s="53">
        <v>151360</v>
      </c>
      <c r="F7" s="53">
        <v>8007</v>
      </c>
      <c r="G7" s="53">
        <v>113571</v>
      </c>
      <c r="H7" s="53">
        <v>36671</v>
      </c>
      <c r="I7" s="53">
        <v>4150</v>
      </c>
      <c r="J7" s="53">
        <v>2815</v>
      </c>
      <c r="K7" s="53">
        <v>6852</v>
      </c>
      <c r="L7" s="53">
        <v>3014</v>
      </c>
      <c r="M7" s="53">
        <v>259</v>
      </c>
      <c r="N7" s="53">
        <v>22</v>
      </c>
      <c r="O7" s="53">
        <v>30132</v>
      </c>
      <c r="P7" s="53">
        <v>10699</v>
      </c>
      <c r="Q7" s="54">
        <v>40831</v>
      </c>
      <c r="R7" s="21" t="s">
        <v>34</v>
      </c>
      <c r="S7" s="21" t="s">
        <v>34</v>
      </c>
      <c r="T7" s="53">
        <v>6656</v>
      </c>
      <c r="U7" s="53">
        <v>13078</v>
      </c>
      <c r="V7" s="53">
        <v>7936</v>
      </c>
      <c r="W7" s="53">
        <v>2149</v>
      </c>
      <c r="X7" s="53">
        <v>3698</v>
      </c>
      <c r="Y7" s="53">
        <v>22492</v>
      </c>
      <c r="Z7" s="53">
        <v>1307</v>
      </c>
      <c r="AA7" s="53">
        <v>1954</v>
      </c>
      <c r="AB7" s="53">
        <v>1273</v>
      </c>
      <c r="AC7" s="53">
        <v>3227</v>
      </c>
      <c r="AD7" s="53">
        <v>2360</v>
      </c>
      <c r="AE7" s="53">
        <v>1618</v>
      </c>
      <c r="AF7" s="53">
        <v>3978</v>
      </c>
      <c r="AG7" s="54">
        <v>2</v>
      </c>
      <c r="AH7" s="21" t="s">
        <v>34</v>
      </c>
      <c r="AI7" s="21" t="s">
        <v>34</v>
      </c>
      <c r="AJ7" s="53">
        <v>4622</v>
      </c>
      <c r="AK7" s="53">
        <v>4279257</v>
      </c>
      <c r="AL7" s="53">
        <v>56</v>
      </c>
      <c r="AM7" s="53">
        <v>54897</v>
      </c>
      <c r="AN7" s="53">
        <v>3393</v>
      </c>
      <c r="AO7" s="53">
        <v>6135</v>
      </c>
      <c r="AP7" s="53">
        <v>16309</v>
      </c>
      <c r="AQ7" s="53">
        <v>70</v>
      </c>
      <c r="AR7" s="53">
        <v>3309</v>
      </c>
      <c r="AS7" s="54">
        <v>1065</v>
      </c>
      <c r="AT7" s="21" t="s">
        <v>34</v>
      </c>
    </row>
    <row r="8" spans="2:46" s="6" customFormat="1" ht="17.25" customHeight="1">
      <c r="B8" s="22" t="s">
        <v>35</v>
      </c>
      <c r="C8" s="56">
        <v>4</v>
      </c>
      <c r="D8" s="56">
        <v>3096</v>
      </c>
      <c r="E8" s="56">
        <v>25703</v>
      </c>
      <c r="F8" s="56">
        <v>1035</v>
      </c>
      <c r="G8" s="56">
        <v>19116</v>
      </c>
      <c r="H8" s="56">
        <v>5607</v>
      </c>
      <c r="I8" s="56">
        <v>567</v>
      </c>
      <c r="J8" s="56">
        <v>432</v>
      </c>
      <c r="K8" s="56">
        <v>985</v>
      </c>
      <c r="L8" s="56">
        <v>544</v>
      </c>
      <c r="M8" s="56">
        <v>72</v>
      </c>
      <c r="N8" s="56">
        <v>6</v>
      </c>
      <c r="O8" s="56">
        <v>5221</v>
      </c>
      <c r="P8" s="56">
        <v>1211</v>
      </c>
      <c r="Q8" s="57">
        <v>6432</v>
      </c>
      <c r="R8" s="22" t="s">
        <v>35</v>
      </c>
      <c r="S8" s="22" t="s">
        <v>35</v>
      </c>
      <c r="T8" s="56">
        <v>1157</v>
      </c>
      <c r="U8" s="56">
        <v>2326</v>
      </c>
      <c r="V8" s="56">
        <v>1369</v>
      </c>
      <c r="W8" s="56">
        <v>436</v>
      </c>
      <c r="X8" s="56">
        <v>992</v>
      </c>
      <c r="Y8" s="56">
        <v>4337</v>
      </c>
      <c r="Z8" s="56">
        <v>230</v>
      </c>
      <c r="AA8" s="56">
        <v>257</v>
      </c>
      <c r="AB8" s="56">
        <v>154</v>
      </c>
      <c r="AC8" s="56">
        <v>411</v>
      </c>
      <c r="AD8" s="56">
        <v>330</v>
      </c>
      <c r="AE8" s="56">
        <v>292</v>
      </c>
      <c r="AF8" s="56">
        <v>622</v>
      </c>
      <c r="AG8" s="57">
        <v>0</v>
      </c>
      <c r="AH8" s="22" t="s">
        <v>35</v>
      </c>
      <c r="AI8" s="22" t="s">
        <v>35</v>
      </c>
      <c r="AJ8" s="56">
        <v>390</v>
      </c>
      <c r="AK8" s="56">
        <v>403932</v>
      </c>
      <c r="AL8" s="56">
        <v>2</v>
      </c>
      <c r="AM8" s="56">
        <v>423</v>
      </c>
      <c r="AN8" s="56">
        <v>302</v>
      </c>
      <c r="AO8" s="56">
        <v>1111</v>
      </c>
      <c r="AP8" s="56">
        <v>1672</v>
      </c>
      <c r="AQ8" s="56">
        <v>3</v>
      </c>
      <c r="AR8" s="56">
        <v>310</v>
      </c>
      <c r="AS8" s="57">
        <v>99</v>
      </c>
      <c r="AT8" s="22" t="s">
        <v>35</v>
      </c>
    </row>
    <row r="9" spans="2:46" s="6" customFormat="1" ht="17.25" customHeight="1">
      <c r="B9" s="22" t="s">
        <v>36</v>
      </c>
      <c r="C9" s="56">
        <v>15</v>
      </c>
      <c r="D9" s="56">
        <v>4554</v>
      </c>
      <c r="E9" s="56">
        <v>35519</v>
      </c>
      <c r="F9" s="56">
        <v>1437</v>
      </c>
      <c r="G9" s="56">
        <v>26313</v>
      </c>
      <c r="H9" s="56">
        <v>8122</v>
      </c>
      <c r="I9" s="56">
        <v>1002</v>
      </c>
      <c r="J9" s="56">
        <v>678</v>
      </c>
      <c r="K9" s="56">
        <v>1648</v>
      </c>
      <c r="L9" s="56">
        <v>759</v>
      </c>
      <c r="M9" s="56">
        <v>83</v>
      </c>
      <c r="N9" s="56">
        <v>4</v>
      </c>
      <c r="O9" s="56">
        <v>7356</v>
      </c>
      <c r="P9" s="56">
        <v>2540</v>
      </c>
      <c r="Q9" s="57">
        <v>9896</v>
      </c>
      <c r="R9" s="22" t="s">
        <v>36</v>
      </c>
      <c r="S9" s="22" t="s">
        <v>36</v>
      </c>
      <c r="T9" s="56">
        <v>1590</v>
      </c>
      <c r="U9" s="56">
        <v>3192</v>
      </c>
      <c r="V9" s="56">
        <v>1756</v>
      </c>
      <c r="W9" s="56">
        <v>466</v>
      </c>
      <c r="X9" s="56">
        <v>1154</v>
      </c>
      <c r="Y9" s="56">
        <v>5509</v>
      </c>
      <c r="Z9" s="56">
        <v>347</v>
      </c>
      <c r="AA9" s="56">
        <v>450</v>
      </c>
      <c r="AB9" s="56">
        <v>286</v>
      </c>
      <c r="AC9" s="56">
        <v>736</v>
      </c>
      <c r="AD9" s="56">
        <v>587</v>
      </c>
      <c r="AE9" s="56">
        <v>430</v>
      </c>
      <c r="AF9" s="56">
        <v>1017</v>
      </c>
      <c r="AG9" s="57">
        <v>0</v>
      </c>
      <c r="AH9" s="22" t="s">
        <v>36</v>
      </c>
      <c r="AI9" s="22" t="s">
        <v>36</v>
      </c>
      <c r="AJ9" s="56">
        <v>760</v>
      </c>
      <c r="AK9" s="56">
        <v>390012</v>
      </c>
      <c r="AL9" s="56">
        <v>6</v>
      </c>
      <c r="AM9" s="56">
        <v>227</v>
      </c>
      <c r="AN9" s="56">
        <v>649</v>
      </c>
      <c r="AO9" s="56">
        <v>1699</v>
      </c>
      <c r="AP9" s="56">
        <v>2551</v>
      </c>
      <c r="AQ9" s="56">
        <v>4</v>
      </c>
      <c r="AR9" s="56">
        <v>599</v>
      </c>
      <c r="AS9" s="57">
        <v>168</v>
      </c>
      <c r="AT9" s="22" t="s">
        <v>36</v>
      </c>
    </row>
    <row r="10" spans="2:46" s="6" customFormat="1" ht="17.25" customHeight="1">
      <c r="B10" s="22" t="s">
        <v>37</v>
      </c>
      <c r="C10" s="56">
        <v>3</v>
      </c>
      <c r="D10" s="56">
        <v>2351</v>
      </c>
      <c r="E10" s="56">
        <v>25041</v>
      </c>
      <c r="F10" s="56">
        <v>853</v>
      </c>
      <c r="G10" s="56">
        <v>17350</v>
      </c>
      <c r="H10" s="56">
        <v>4804</v>
      </c>
      <c r="I10" s="56">
        <v>553</v>
      </c>
      <c r="J10" s="56">
        <v>415</v>
      </c>
      <c r="K10" s="56">
        <v>952</v>
      </c>
      <c r="L10" s="56">
        <v>534</v>
      </c>
      <c r="M10" s="56">
        <v>61</v>
      </c>
      <c r="N10" s="56">
        <v>4</v>
      </c>
      <c r="O10" s="56">
        <v>4653</v>
      </c>
      <c r="P10" s="56">
        <v>989</v>
      </c>
      <c r="Q10" s="57">
        <v>5642</v>
      </c>
      <c r="R10" s="22" t="s">
        <v>37</v>
      </c>
      <c r="S10" s="22" t="s">
        <v>37</v>
      </c>
      <c r="T10" s="56">
        <v>1207</v>
      </c>
      <c r="U10" s="56">
        <v>2235</v>
      </c>
      <c r="V10" s="56">
        <v>1304</v>
      </c>
      <c r="W10" s="56">
        <v>331</v>
      </c>
      <c r="X10" s="56">
        <v>969</v>
      </c>
      <c r="Y10" s="56">
        <v>4002</v>
      </c>
      <c r="Z10" s="56">
        <v>224</v>
      </c>
      <c r="AA10" s="56">
        <v>203</v>
      </c>
      <c r="AB10" s="56">
        <v>135</v>
      </c>
      <c r="AC10" s="56">
        <v>338</v>
      </c>
      <c r="AD10" s="56">
        <v>378</v>
      </c>
      <c r="AE10" s="56">
        <v>292</v>
      </c>
      <c r="AF10" s="56">
        <v>670</v>
      </c>
      <c r="AG10" s="57">
        <v>1</v>
      </c>
      <c r="AH10" s="22" t="s">
        <v>37</v>
      </c>
      <c r="AI10" s="22" t="s">
        <v>37</v>
      </c>
      <c r="AJ10" s="56">
        <v>422</v>
      </c>
      <c r="AK10" s="56">
        <v>174225</v>
      </c>
      <c r="AL10" s="56">
        <v>1</v>
      </c>
      <c r="AM10" s="56">
        <v>3244</v>
      </c>
      <c r="AN10" s="56">
        <v>274</v>
      </c>
      <c r="AO10" s="56">
        <v>1092</v>
      </c>
      <c r="AP10" s="56">
        <v>1304</v>
      </c>
      <c r="AQ10" s="56">
        <v>0</v>
      </c>
      <c r="AR10" s="56">
        <v>237</v>
      </c>
      <c r="AS10" s="57">
        <v>73</v>
      </c>
      <c r="AT10" s="22" t="s">
        <v>37</v>
      </c>
    </row>
    <row r="11" spans="2:46" s="6" customFormat="1" ht="17.25" customHeight="1">
      <c r="B11" s="22" t="s">
        <v>38</v>
      </c>
      <c r="C11" s="56">
        <v>10</v>
      </c>
      <c r="D11" s="56">
        <v>6643</v>
      </c>
      <c r="E11" s="56">
        <v>50755</v>
      </c>
      <c r="F11" s="56">
        <v>2594</v>
      </c>
      <c r="G11" s="56">
        <v>38225</v>
      </c>
      <c r="H11" s="56">
        <v>11501</v>
      </c>
      <c r="I11" s="56">
        <v>1272</v>
      </c>
      <c r="J11" s="56">
        <v>807</v>
      </c>
      <c r="K11" s="56">
        <v>2045</v>
      </c>
      <c r="L11" s="56">
        <v>1128</v>
      </c>
      <c r="M11" s="56">
        <v>99</v>
      </c>
      <c r="N11" s="56">
        <v>5</v>
      </c>
      <c r="O11" s="56">
        <v>10431</v>
      </c>
      <c r="P11" s="56">
        <v>3002</v>
      </c>
      <c r="Q11" s="57">
        <v>13433</v>
      </c>
      <c r="R11" s="22" t="s">
        <v>38</v>
      </c>
      <c r="S11" s="22" t="s">
        <v>38</v>
      </c>
      <c r="T11" s="56">
        <v>2162</v>
      </c>
      <c r="U11" s="56">
        <v>4540</v>
      </c>
      <c r="V11" s="56">
        <v>2591</v>
      </c>
      <c r="W11" s="56">
        <v>870</v>
      </c>
      <c r="X11" s="56">
        <v>1586</v>
      </c>
      <c r="Y11" s="56">
        <v>8019</v>
      </c>
      <c r="Z11" s="56">
        <v>423</v>
      </c>
      <c r="AA11" s="56">
        <v>551</v>
      </c>
      <c r="AB11" s="56">
        <v>305</v>
      </c>
      <c r="AC11" s="56">
        <v>856</v>
      </c>
      <c r="AD11" s="56">
        <v>772</v>
      </c>
      <c r="AE11" s="56">
        <v>522</v>
      </c>
      <c r="AF11" s="56">
        <v>1294</v>
      </c>
      <c r="AG11" s="57">
        <v>2</v>
      </c>
      <c r="AH11" s="22" t="s">
        <v>38</v>
      </c>
      <c r="AI11" s="22" t="s">
        <v>38</v>
      </c>
      <c r="AJ11" s="56">
        <v>867</v>
      </c>
      <c r="AK11" s="56">
        <v>669538</v>
      </c>
      <c r="AL11" s="56">
        <v>11</v>
      </c>
      <c r="AM11" s="56">
        <v>13451</v>
      </c>
      <c r="AN11" s="56">
        <v>704</v>
      </c>
      <c r="AO11" s="56">
        <v>2451</v>
      </c>
      <c r="AP11" s="56">
        <v>4167</v>
      </c>
      <c r="AQ11" s="56">
        <v>15</v>
      </c>
      <c r="AR11" s="56">
        <v>809</v>
      </c>
      <c r="AS11" s="57">
        <v>230</v>
      </c>
      <c r="AT11" s="22" t="s">
        <v>38</v>
      </c>
    </row>
    <row r="12" spans="2:46" s="6" customFormat="1" ht="17.25" customHeight="1">
      <c r="B12" s="22" t="s">
        <v>39</v>
      </c>
      <c r="C12" s="56">
        <v>5</v>
      </c>
      <c r="D12" s="56">
        <v>2896</v>
      </c>
      <c r="E12" s="56">
        <v>22409</v>
      </c>
      <c r="F12" s="56">
        <v>1038</v>
      </c>
      <c r="G12" s="56">
        <v>16768</v>
      </c>
      <c r="H12" s="56">
        <v>5080</v>
      </c>
      <c r="I12" s="56">
        <v>555</v>
      </c>
      <c r="J12" s="56">
        <v>411</v>
      </c>
      <c r="K12" s="56">
        <v>950</v>
      </c>
      <c r="L12" s="56">
        <v>476</v>
      </c>
      <c r="M12" s="56">
        <v>60</v>
      </c>
      <c r="N12" s="56">
        <v>5</v>
      </c>
      <c r="O12" s="56">
        <v>4712</v>
      </c>
      <c r="P12" s="56">
        <v>1068</v>
      </c>
      <c r="Q12" s="57">
        <v>5780</v>
      </c>
      <c r="R12" s="22" t="s">
        <v>39</v>
      </c>
      <c r="S12" s="22" t="s">
        <v>39</v>
      </c>
      <c r="T12" s="56">
        <v>949</v>
      </c>
      <c r="U12" s="56">
        <v>2038</v>
      </c>
      <c r="V12" s="56">
        <v>1079</v>
      </c>
      <c r="W12" s="56">
        <v>416</v>
      </c>
      <c r="X12" s="56">
        <v>1003</v>
      </c>
      <c r="Y12" s="56">
        <v>3812</v>
      </c>
      <c r="Z12" s="56">
        <v>222</v>
      </c>
      <c r="AA12" s="56">
        <v>238</v>
      </c>
      <c r="AB12" s="56">
        <v>138</v>
      </c>
      <c r="AC12" s="56">
        <v>376</v>
      </c>
      <c r="AD12" s="56">
        <v>343</v>
      </c>
      <c r="AE12" s="56">
        <v>289</v>
      </c>
      <c r="AF12" s="56">
        <v>632</v>
      </c>
      <c r="AG12" s="57">
        <v>0</v>
      </c>
      <c r="AH12" s="22" t="s">
        <v>39</v>
      </c>
      <c r="AI12" s="22" t="s">
        <v>39</v>
      </c>
      <c r="AJ12" s="56">
        <v>399</v>
      </c>
      <c r="AK12" s="56">
        <v>179667</v>
      </c>
      <c r="AL12" s="56">
        <v>5</v>
      </c>
      <c r="AM12" s="56">
        <v>808</v>
      </c>
      <c r="AN12" s="56">
        <v>351</v>
      </c>
      <c r="AO12" s="56">
        <v>1110</v>
      </c>
      <c r="AP12" s="56">
        <v>1463</v>
      </c>
      <c r="AQ12" s="56">
        <v>2</v>
      </c>
      <c r="AR12" s="56">
        <v>373</v>
      </c>
      <c r="AS12" s="57">
        <v>115</v>
      </c>
      <c r="AT12" s="22" t="s">
        <v>39</v>
      </c>
    </row>
    <row r="13" spans="2:46" s="6" customFormat="1" ht="17.25" customHeight="1">
      <c r="B13" s="22" t="s">
        <v>40</v>
      </c>
      <c r="C13" s="56">
        <v>0</v>
      </c>
      <c r="D13" s="56">
        <v>1368</v>
      </c>
      <c r="E13" s="56">
        <v>11206</v>
      </c>
      <c r="F13" s="56">
        <v>554</v>
      </c>
      <c r="G13" s="56">
        <v>8589</v>
      </c>
      <c r="H13" s="56">
        <v>2825</v>
      </c>
      <c r="I13" s="56">
        <v>323</v>
      </c>
      <c r="J13" s="56">
        <v>199</v>
      </c>
      <c r="K13" s="56">
        <v>514</v>
      </c>
      <c r="L13" s="56">
        <v>246</v>
      </c>
      <c r="M13" s="56">
        <v>32</v>
      </c>
      <c r="N13" s="56">
        <v>1</v>
      </c>
      <c r="O13" s="56">
        <v>1962</v>
      </c>
      <c r="P13" s="56">
        <v>431</v>
      </c>
      <c r="Q13" s="57">
        <v>2393</v>
      </c>
      <c r="R13" s="22" t="s">
        <v>40</v>
      </c>
      <c r="S13" s="22" t="s">
        <v>40</v>
      </c>
      <c r="T13" s="56">
        <v>553</v>
      </c>
      <c r="U13" s="56">
        <v>1075</v>
      </c>
      <c r="V13" s="56">
        <v>584</v>
      </c>
      <c r="W13" s="56">
        <v>229</v>
      </c>
      <c r="X13" s="56">
        <v>768</v>
      </c>
      <c r="Y13" s="56">
        <v>2198</v>
      </c>
      <c r="Z13" s="56">
        <v>120</v>
      </c>
      <c r="AA13" s="56">
        <v>138</v>
      </c>
      <c r="AB13" s="56">
        <v>49</v>
      </c>
      <c r="AC13" s="56">
        <v>187</v>
      </c>
      <c r="AD13" s="56">
        <v>197</v>
      </c>
      <c r="AE13" s="56">
        <v>156</v>
      </c>
      <c r="AF13" s="56">
        <v>353</v>
      </c>
      <c r="AG13" s="57">
        <v>0</v>
      </c>
      <c r="AH13" s="22" t="s">
        <v>40</v>
      </c>
      <c r="AI13" s="22" t="s">
        <v>40</v>
      </c>
      <c r="AJ13" s="56">
        <v>181</v>
      </c>
      <c r="AK13" s="56">
        <v>38802</v>
      </c>
      <c r="AL13" s="56">
        <v>0</v>
      </c>
      <c r="AM13" s="56">
        <v>0</v>
      </c>
      <c r="AN13" s="56">
        <v>147</v>
      </c>
      <c r="AO13" s="56">
        <v>315</v>
      </c>
      <c r="AP13" s="56">
        <v>391</v>
      </c>
      <c r="AQ13" s="56">
        <v>2</v>
      </c>
      <c r="AR13" s="56">
        <v>97</v>
      </c>
      <c r="AS13" s="57">
        <v>25</v>
      </c>
      <c r="AT13" s="22" t="s">
        <v>40</v>
      </c>
    </row>
    <row r="14" spans="2:46" s="6" customFormat="1" ht="17.25" customHeight="1">
      <c r="B14" s="22" t="s">
        <v>41</v>
      </c>
      <c r="C14" s="56">
        <v>2</v>
      </c>
      <c r="D14" s="56">
        <v>1292</v>
      </c>
      <c r="E14" s="56">
        <v>9242</v>
      </c>
      <c r="F14" s="56">
        <v>360</v>
      </c>
      <c r="G14" s="56">
        <v>6865</v>
      </c>
      <c r="H14" s="56">
        <v>2201</v>
      </c>
      <c r="I14" s="56">
        <v>308</v>
      </c>
      <c r="J14" s="56">
        <v>172</v>
      </c>
      <c r="K14" s="56">
        <v>480</v>
      </c>
      <c r="L14" s="56">
        <v>195</v>
      </c>
      <c r="M14" s="56">
        <v>20</v>
      </c>
      <c r="N14" s="56">
        <v>0</v>
      </c>
      <c r="O14" s="56">
        <v>1741</v>
      </c>
      <c r="P14" s="56">
        <v>502</v>
      </c>
      <c r="Q14" s="57">
        <v>2243</v>
      </c>
      <c r="R14" s="22" t="s">
        <v>41</v>
      </c>
      <c r="S14" s="22" t="s">
        <v>41</v>
      </c>
      <c r="T14" s="56">
        <v>450</v>
      </c>
      <c r="U14" s="56">
        <v>844</v>
      </c>
      <c r="V14" s="56">
        <v>416</v>
      </c>
      <c r="W14" s="56">
        <v>173</v>
      </c>
      <c r="X14" s="56">
        <v>673</v>
      </c>
      <c r="Y14" s="56">
        <v>1780</v>
      </c>
      <c r="Z14" s="56">
        <v>86</v>
      </c>
      <c r="AA14" s="56">
        <v>128</v>
      </c>
      <c r="AB14" s="56">
        <v>62</v>
      </c>
      <c r="AC14" s="56">
        <v>190</v>
      </c>
      <c r="AD14" s="56">
        <v>180</v>
      </c>
      <c r="AE14" s="56">
        <v>110</v>
      </c>
      <c r="AF14" s="56">
        <v>290</v>
      </c>
      <c r="AG14" s="57">
        <v>0</v>
      </c>
      <c r="AH14" s="22" t="s">
        <v>41</v>
      </c>
      <c r="AI14" s="22" t="s">
        <v>41</v>
      </c>
      <c r="AJ14" s="56">
        <v>183</v>
      </c>
      <c r="AK14" s="56">
        <v>89747</v>
      </c>
      <c r="AL14" s="56">
        <v>3</v>
      </c>
      <c r="AM14" s="56">
        <v>2894</v>
      </c>
      <c r="AN14" s="56">
        <v>151</v>
      </c>
      <c r="AO14" s="56">
        <v>194</v>
      </c>
      <c r="AP14" s="56">
        <v>436</v>
      </c>
      <c r="AQ14" s="56">
        <v>0</v>
      </c>
      <c r="AR14" s="56">
        <v>120</v>
      </c>
      <c r="AS14" s="57">
        <v>40</v>
      </c>
      <c r="AT14" s="22" t="s">
        <v>41</v>
      </c>
    </row>
    <row r="15" spans="2:46" s="6" customFormat="1" ht="17.25" customHeight="1">
      <c r="B15" s="22" t="s">
        <v>42</v>
      </c>
      <c r="C15" s="56">
        <v>39</v>
      </c>
      <c r="D15" s="56">
        <v>8673</v>
      </c>
      <c r="E15" s="56">
        <v>51627</v>
      </c>
      <c r="F15" s="56">
        <v>3279</v>
      </c>
      <c r="G15" s="56">
        <v>39775</v>
      </c>
      <c r="H15" s="56">
        <v>14167</v>
      </c>
      <c r="I15" s="56">
        <v>1251</v>
      </c>
      <c r="J15" s="56">
        <v>903</v>
      </c>
      <c r="K15" s="56">
        <v>2128</v>
      </c>
      <c r="L15" s="56">
        <v>928</v>
      </c>
      <c r="M15" s="56">
        <v>81</v>
      </c>
      <c r="N15" s="56">
        <v>6</v>
      </c>
      <c r="O15" s="56">
        <v>11976</v>
      </c>
      <c r="P15" s="56">
        <v>3569</v>
      </c>
      <c r="Q15" s="57">
        <v>15545</v>
      </c>
      <c r="R15" s="22" t="s">
        <v>42</v>
      </c>
      <c r="S15" s="22" t="s">
        <v>42</v>
      </c>
      <c r="T15" s="56">
        <v>2206</v>
      </c>
      <c r="U15" s="56">
        <v>4891</v>
      </c>
      <c r="V15" s="56">
        <v>3110</v>
      </c>
      <c r="W15" s="56">
        <v>734</v>
      </c>
      <c r="X15" s="56">
        <v>1096</v>
      </c>
      <c r="Y15" s="56">
        <v>8133</v>
      </c>
      <c r="Z15" s="56">
        <v>431</v>
      </c>
      <c r="AA15" s="56">
        <v>617</v>
      </c>
      <c r="AB15" s="56">
        <v>398</v>
      </c>
      <c r="AC15" s="56">
        <v>1015</v>
      </c>
      <c r="AD15" s="56">
        <v>695</v>
      </c>
      <c r="AE15" s="56">
        <v>529</v>
      </c>
      <c r="AF15" s="56">
        <v>1224</v>
      </c>
      <c r="AG15" s="57">
        <v>1</v>
      </c>
      <c r="AH15" s="22" t="s">
        <v>42</v>
      </c>
      <c r="AI15" s="22" t="s">
        <v>42</v>
      </c>
      <c r="AJ15" s="56">
        <v>1666</v>
      </c>
      <c r="AK15" s="56">
        <v>1652092</v>
      </c>
      <c r="AL15" s="56">
        <v>25</v>
      </c>
      <c r="AM15" s="56">
        <v>26314</v>
      </c>
      <c r="AN15" s="56">
        <v>1395</v>
      </c>
      <c r="AO15" s="56">
        <v>2524</v>
      </c>
      <c r="AP15" s="56">
        <v>7036</v>
      </c>
      <c r="AQ15" s="56">
        <v>19</v>
      </c>
      <c r="AR15" s="56">
        <v>1300</v>
      </c>
      <c r="AS15" s="57">
        <v>429</v>
      </c>
      <c r="AT15" s="22" t="s">
        <v>42</v>
      </c>
    </row>
    <row r="16" spans="2:46" s="6" customFormat="1" ht="17.25" customHeight="1">
      <c r="B16" s="22" t="s">
        <v>43</v>
      </c>
      <c r="C16" s="56">
        <v>5</v>
      </c>
      <c r="D16" s="56">
        <v>4456</v>
      </c>
      <c r="E16" s="56">
        <v>32430</v>
      </c>
      <c r="F16" s="56">
        <v>1901</v>
      </c>
      <c r="G16" s="56">
        <v>25488</v>
      </c>
      <c r="H16" s="56">
        <v>8192</v>
      </c>
      <c r="I16" s="56">
        <v>838</v>
      </c>
      <c r="J16" s="56">
        <v>530</v>
      </c>
      <c r="K16" s="56">
        <v>1351</v>
      </c>
      <c r="L16" s="56">
        <v>640</v>
      </c>
      <c r="M16" s="56">
        <v>66</v>
      </c>
      <c r="N16" s="56">
        <v>5</v>
      </c>
      <c r="O16" s="56">
        <v>8410</v>
      </c>
      <c r="P16" s="56">
        <v>1534</v>
      </c>
      <c r="Q16" s="57">
        <v>9944</v>
      </c>
      <c r="R16" s="22" t="s">
        <v>43</v>
      </c>
      <c r="S16" s="22" t="s">
        <v>43</v>
      </c>
      <c r="T16" s="56">
        <v>1355</v>
      </c>
      <c r="U16" s="56">
        <v>3482</v>
      </c>
      <c r="V16" s="56">
        <v>2033</v>
      </c>
      <c r="W16" s="56">
        <v>495</v>
      </c>
      <c r="X16" s="56">
        <v>960</v>
      </c>
      <c r="Y16" s="56">
        <v>5811</v>
      </c>
      <c r="Z16" s="56">
        <v>288</v>
      </c>
      <c r="AA16" s="56">
        <v>351</v>
      </c>
      <c r="AB16" s="56">
        <v>188</v>
      </c>
      <c r="AC16" s="56">
        <v>539</v>
      </c>
      <c r="AD16" s="56">
        <v>524</v>
      </c>
      <c r="AE16" s="56">
        <v>359</v>
      </c>
      <c r="AF16" s="56">
        <v>883</v>
      </c>
      <c r="AG16" s="57">
        <v>1</v>
      </c>
      <c r="AH16" s="22" t="s">
        <v>43</v>
      </c>
      <c r="AI16" s="22" t="s">
        <v>43</v>
      </c>
      <c r="AJ16" s="56">
        <v>663</v>
      </c>
      <c r="AK16" s="56">
        <v>847142</v>
      </c>
      <c r="AL16" s="56">
        <v>9</v>
      </c>
      <c r="AM16" s="56">
        <v>24719</v>
      </c>
      <c r="AN16" s="56">
        <v>498</v>
      </c>
      <c r="AO16" s="56">
        <v>2114</v>
      </c>
      <c r="AP16" s="56">
        <v>3397</v>
      </c>
      <c r="AQ16" s="56">
        <v>0</v>
      </c>
      <c r="AR16" s="56">
        <v>466</v>
      </c>
      <c r="AS16" s="57">
        <v>172</v>
      </c>
      <c r="AT16" s="22" t="s">
        <v>43</v>
      </c>
    </row>
    <row r="17" spans="2:46" s="6" customFormat="1" ht="17.25" customHeight="1">
      <c r="B17" s="34" t="s">
        <v>264</v>
      </c>
      <c r="C17" s="56">
        <v>4</v>
      </c>
      <c r="D17" s="56">
        <v>2025</v>
      </c>
      <c r="E17" s="56">
        <v>14286</v>
      </c>
      <c r="F17" s="56">
        <v>740</v>
      </c>
      <c r="G17" s="56">
        <v>11273</v>
      </c>
      <c r="H17" s="56">
        <v>4084</v>
      </c>
      <c r="I17" s="56">
        <v>363</v>
      </c>
      <c r="J17" s="56">
        <v>253</v>
      </c>
      <c r="K17" s="56">
        <v>602</v>
      </c>
      <c r="L17" s="56">
        <v>300</v>
      </c>
      <c r="M17" s="56">
        <v>33</v>
      </c>
      <c r="N17" s="56">
        <v>3</v>
      </c>
      <c r="O17" s="56">
        <v>3430</v>
      </c>
      <c r="P17" s="56">
        <v>703</v>
      </c>
      <c r="Q17" s="57">
        <v>4133</v>
      </c>
      <c r="R17" s="22" t="s">
        <v>268</v>
      </c>
      <c r="S17" s="34" t="s">
        <v>264</v>
      </c>
      <c r="T17" s="56">
        <v>826</v>
      </c>
      <c r="U17" s="56">
        <v>1469</v>
      </c>
      <c r="V17" s="56">
        <v>741</v>
      </c>
      <c r="W17" s="56">
        <v>276</v>
      </c>
      <c r="X17" s="56">
        <v>630</v>
      </c>
      <c r="Y17" s="56">
        <v>2575</v>
      </c>
      <c r="Z17" s="56">
        <v>133</v>
      </c>
      <c r="AA17" s="56">
        <v>138</v>
      </c>
      <c r="AB17" s="56">
        <v>84</v>
      </c>
      <c r="AC17" s="56">
        <v>222</v>
      </c>
      <c r="AD17" s="56">
        <v>240</v>
      </c>
      <c r="AE17" s="56">
        <v>176</v>
      </c>
      <c r="AF17" s="56">
        <v>416</v>
      </c>
      <c r="AG17" s="57">
        <v>1</v>
      </c>
      <c r="AH17" s="22" t="s">
        <v>266</v>
      </c>
      <c r="AI17" s="34" t="s">
        <v>264</v>
      </c>
      <c r="AJ17" s="56">
        <v>241</v>
      </c>
      <c r="AK17" s="56">
        <v>92430</v>
      </c>
      <c r="AL17" s="56">
        <v>2</v>
      </c>
      <c r="AM17" s="56">
        <v>355</v>
      </c>
      <c r="AN17" s="56">
        <v>197</v>
      </c>
      <c r="AO17" s="56">
        <v>1177</v>
      </c>
      <c r="AP17" s="56">
        <v>1038</v>
      </c>
      <c r="AQ17" s="56">
        <v>4</v>
      </c>
      <c r="AR17" s="56">
        <v>194</v>
      </c>
      <c r="AS17" s="57">
        <v>60</v>
      </c>
      <c r="AT17" s="22" t="s">
        <v>266</v>
      </c>
    </row>
    <row r="18" spans="2:46" s="6" customFormat="1" ht="17.25" customHeight="1">
      <c r="B18" s="22" t="s">
        <v>44</v>
      </c>
      <c r="C18" s="56">
        <v>1</v>
      </c>
      <c r="D18" s="56">
        <v>1870</v>
      </c>
      <c r="E18" s="56">
        <v>11141</v>
      </c>
      <c r="F18" s="56">
        <v>525</v>
      </c>
      <c r="G18" s="56">
        <v>8404</v>
      </c>
      <c r="H18" s="56">
        <v>2905</v>
      </c>
      <c r="I18" s="56">
        <v>343</v>
      </c>
      <c r="J18" s="56">
        <v>235</v>
      </c>
      <c r="K18" s="56">
        <v>562</v>
      </c>
      <c r="L18" s="56">
        <v>216</v>
      </c>
      <c r="M18" s="56">
        <v>34</v>
      </c>
      <c r="N18" s="56">
        <v>2</v>
      </c>
      <c r="O18" s="56">
        <v>2102</v>
      </c>
      <c r="P18" s="56">
        <v>802</v>
      </c>
      <c r="Q18" s="57">
        <v>2904</v>
      </c>
      <c r="R18" s="22" t="s">
        <v>44</v>
      </c>
      <c r="S18" s="22" t="s">
        <v>44</v>
      </c>
      <c r="T18" s="56">
        <v>568</v>
      </c>
      <c r="U18" s="56">
        <v>1005</v>
      </c>
      <c r="V18" s="56">
        <v>505</v>
      </c>
      <c r="W18" s="56">
        <v>212</v>
      </c>
      <c r="X18" s="56">
        <v>722</v>
      </c>
      <c r="Y18" s="56">
        <v>2046</v>
      </c>
      <c r="Z18" s="56">
        <v>120</v>
      </c>
      <c r="AA18" s="56">
        <v>135</v>
      </c>
      <c r="AB18" s="56">
        <v>82</v>
      </c>
      <c r="AC18" s="56">
        <v>217</v>
      </c>
      <c r="AD18" s="56">
        <v>219</v>
      </c>
      <c r="AE18" s="56">
        <v>158</v>
      </c>
      <c r="AF18" s="56">
        <v>377</v>
      </c>
      <c r="AG18" s="57">
        <v>0</v>
      </c>
      <c r="AH18" s="22" t="s">
        <v>44</v>
      </c>
      <c r="AI18" s="22" t="s">
        <v>44</v>
      </c>
      <c r="AJ18" s="56">
        <v>217</v>
      </c>
      <c r="AK18" s="56">
        <v>149641</v>
      </c>
      <c r="AL18" s="56">
        <v>2</v>
      </c>
      <c r="AM18" s="56">
        <v>174</v>
      </c>
      <c r="AN18" s="56">
        <v>166</v>
      </c>
      <c r="AO18" s="56">
        <v>294</v>
      </c>
      <c r="AP18" s="56">
        <v>555</v>
      </c>
      <c r="AQ18" s="56">
        <v>0</v>
      </c>
      <c r="AR18" s="56">
        <v>179</v>
      </c>
      <c r="AS18" s="57">
        <v>51</v>
      </c>
      <c r="AT18" s="22" t="s">
        <v>44</v>
      </c>
    </row>
    <row r="19" spans="2:46" s="6" customFormat="1" ht="17.25" customHeight="1">
      <c r="B19" s="22" t="s">
        <v>45</v>
      </c>
      <c r="C19" s="56">
        <v>2</v>
      </c>
      <c r="D19" s="56">
        <v>173</v>
      </c>
      <c r="E19" s="56">
        <v>1328</v>
      </c>
      <c r="F19" s="56">
        <v>64</v>
      </c>
      <c r="G19" s="56">
        <v>1069</v>
      </c>
      <c r="H19" s="56">
        <v>513</v>
      </c>
      <c r="I19" s="56">
        <v>67</v>
      </c>
      <c r="J19" s="56">
        <v>25</v>
      </c>
      <c r="K19" s="56">
        <v>90</v>
      </c>
      <c r="L19" s="56">
        <v>28</v>
      </c>
      <c r="M19" s="56">
        <v>3</v>
      </c>
      <c r="N19" s="56">
        <v>0</v>
      </c>
      <c r="O19" s="56">
        <v>165</v>
      </c>
      <c r="P19" s="56">
        <v>36</v>
      </c>
      <c r="Q19" s="57">
        <v>201</v>
      </c>
      <c r="R19" s="22" t="s">
        <v>45</v>
      </c>
      <c r="S19" s="22" t="s">
        <v>45</v>
      </c>
      <c r="T19" s="56">
        <v>89</v>
      </c>
      <c r="U19" s="56">
        <v>110</v>
      </c>
      <c r="V19" s="56">
        <v>42</v>
      </c>
      <c r="W19" s="56">
        <v>16</v>
      </c>
      <c r="X19" s="56">
        <v>217</v>
      </c>
      <c r="Y19" s="56">
        <v>321</v>
      </c>
      <c r="Z19" s="56">
        <v>19</v>
      </c>
      <c r="AA19" s="56">
        <v>16</v>
      </c>
      <c r="AB19" s="56">
        <v>2</v>
      </c>
      <c r="AC19" s="56">
        <v>18</v>
      </c>
      <c r="AD19" s="56">
        <v>55</v>
      </c>
      <c r="AE19" s="56">
        <v>23</v>
      </c>
      <c r="AF19" s="56">
        <v>78</v>
      </c>
      <c r="AG19" s="57">
        <v>0</v>
      </c>
      <c r="AH19" s="22" t="s">
        <v>45</v>
      </c>
      <c r="AI19" s="22" t="s">
        <v>45</v>
      </c>
      <c r="AJ19" s="56">
        <v>12</v>
      </c>
      <c r="AK19" s="56">
        <v>4524</v>
      </c>
      <c r="AL19" s="56">
        <v>3</v>
      </c>
      <c r="AM19" s="56">
        <v>720</v>
      </c>
      <c r="AN19" s="56">
        <v>12</v>
      </c>
      <c r="AO19" s="56">
        <v>12</v>
      </c>
      <c r="AP19" s="56">
        <v>46</v>
      </c>
      <c r="AQ19" s="56">
        <v>0</v>
      </c>
      <c r="AR19" s="56">
        <v>5</v>
      </c>
      <c r="AS19" s="57">
        <v>0</v>
      </c>
      <c r="AT19" s="22" t="s">
        <v>45</v>
      </c>
    </row>
    <row r="20" spans="2:46" s="6" customFormat="1" ht="17.25" customHeight="1">
      <c r="B20" s="22" t="s">
        <v>46</v>
      </c>
      <c r="C20" s="56">
        <v>5</v>
      </c>
      <c r="D20" s="56">
        <v>1319</v>
      </c>
      <c r="E20" s="56">
        <v>7857</v>
      </c>
      <c r="F20" s="56">
        <v>315</v>
      </c>
      <c r="G20" s="56">
        <v>5696</v>
      </c>
      <c r="H20" s="56">
        <v>2054</v>
      </c>
      <c r="I20" s="56">
        <v>231</v>
      </c>
      <c r="J20" s="56">
        <v>175</v>
      </c>
      <c r="K20" s="56">
        <v>401</v>
      </c>
      <c r="L20" s="56">
        <v>155</v>
      </c>
      <c r="M20" s="56">
        <v>22</v>
      </c>
      <c r="N20" s="56">
        <v>0</v>
      </c>
      <c r="O20" s="56">
        <v>1654</v>
      </c>
      <c r="P20" s="56">
        <v>868</v>
      </c>
      <c r="Q20" s="57">
        <v>2522</v>
      </c>
      <c r="R20" s="22" t="s">
        <v>46</v>
      </c>
      <c r="S20" s="22" t="s">
        <v>46</v>
      </c>
      <c r="T20" s="56">
        <v>339</v>
      </c>
      <c r="U20" s="56">
        <v>696</v>
      </c>
      <c r="V20" s="56">
        <v>374</v>
      </c>
      <c r="W20" s="56">
        <v>94</v>
      </c>
      <c r="X20" s="56">
        <v>299</v>
      </c>
      <c r="Y20" s="56">
        <v>1215</v>
      </c>
      <c r="Z20" s="56">
        <v>80</v>
      </c>
      <c r="AA20" s="56">
        <v>105</v>
      </c>
      <c r="AB20" s="56">
        <v>77</v>
      </c>
      <c r="AC20" s="56">
        <v>182</v>
      </c>
      <c r="AD20" s="56">
        <v>135</v>
      </c>
      <c r="AE20" s="56">
        <v>105</v>
      </c>
      <c r="AF20" s="56">
        <v>240</v>
      </c>
      <c r="AG20" s="57">
        <v>0</v>
      </c>
      <c r="AH20" s="22" t="s">
        <v>46</v>
      </c>
      <c r="AI20" s="22" t="s">
        <v>46</v>
      </c>
      <c r="AJ20" s="56">
        <v>196</v>
      </c>
      <c r="AK20" s="56">
        <v>89242</v>
      </c>
      <c r="AL20" s="56">
        <v>3</v>
      </c>
      <c r="AM20" s="56">
        <v>4270</v>
      </c>
      <c r="AN20" s="56">
        <v>171</v>
      </c>
      <c r="AO20" s="56">
        <v>369</v>
      </c>
      <c r="AP20" s="56">
        <v>709</v>
      </c>
      <c r="AQ20" s="56">
        <v>0</v>
      </c>
      <c r="AR20" s="56">
        <v>165</v>
      </c>
      <c r="AS20" s="57">
        <v>50</v>
      </c>
      <c r="AT20" s="22" t="s">
        <v>46</v>
      </c>
    </row>
    <row r="21" spans="2:46" s="6" customFormat="1" ht="17.25" customHeight="1">
      <c r="B21" s="22" t="s">
        <v>47</v>
      </c>
      <c r="C21" s="56">
        <v>3</v>
      </c>
      <c r="D21" s="56">
        <v>1356</v>
      </c>
      <c r="E21" s="56">
        <v>9497</v>
      </c>
      <c r="F21" s="56">
        <v>444</v>
      </c>
      <c r="G21" s="56">
        <v>7119</v>
      </c>
      <c r="H21" s="56">
        <v>2256</v>
      </c>
      <c r="I21" s="56">
        <v>264</v>
      </c>
      <c r="J21" s="56">
        <v>167</v>
      </c>
      <c r="K21" s="56">
        <v>418</v>
      </c>
      <c r="L21" s="56">
        <v>170</v>
      </c>
      <c r="M21" s="56">
        <v>12</v>
      </c>
      <c r="N21" s="56">
        <v>1</v>
      </c>
      <c r="O21" s="56">
        <v>2072</v>
      </c>
      <c r="P21" s="56">
        <v>743</v>
      </c>
      <c r="Q21" s="57">
        <v>2815</v>
      </c>
      <c r="R21" s="22" t="s">
        <v>47</v>
      </c>
      <c r="S21" s="22" t="s">
        <v>47</v>
      </c>
      <c r="T21" s="56">
        <v>467</v>
      </c>
      <c r="U21" s="56">
        <v>823</v>
      </c>
      <c r="V21" s="56">
        <v>477</v>
      </c>
      <c r="W21" s="56">
        <v>140</v>
      </c>
      <c r="X21" s="56">
        <v>212</v>
      </c>
      <c r="Y21" s="56">
        <v>1397</v>
      </c>
      <c r="Z21" s="56">
        <v>88</v>
      </c>
      <c r="AA21" s="56">
        <v>110</v>
      </c>
      <c r="AB21" s="56">
        <v>67</v>
      </c>
      <c r="AC21" s="56">
        <v>177</v>
      </c>
      <c r="AD21" s="56">
        <v>161</v>
      </c>
      <c r="AE21" s="56">
        <v>102</v>
      </c>
      <c r="AF21" s="56">
        <v>263</v>
      </c>
      <c r="AG21" s="57">
        <v>0</v>
      </c>
      <c r="AH21" s="22" t="s">
        <v>47</v>
      </c>
      <c r="AI21" s="22" t="s">
        <v>47</v>
      </c>
      <c r="AJ21" s="56">
        <v>215</v>
      </c>
      <c r="AK21" s="56">
        <v>91716</v>
      </c>
      <c r="AL21" s="56">
        <v>1</v>
      </c>
      <c r="AM21" s="56">
        <v>3581</v>
      </c>
      <c r="AN21" s="56">
        <v>193</v>
      </c>
      <c r="AO21" s="56">
        <v>591</v>
      </c>
      <c r="AP21" s="56">
        <v>885</v>
      </c>
      <c r="AQ21" s="56">
        <v>3</v>
      </c>
      <c r="AR21" s="56">
        <v>180</v>
      </c>
      <c r="AS21" s="57">
        <v>45</v>
      </c>
      <c r="AT21" s="22" t="s">
        <v>47</v>
      </c>
    </row>
    <row r="22" spans="2:46" s="6" customFormat="1" ht="17.25" customHeight="1">
      <c r="B22" s="22" t="s">
        <v>48</v>
      </c>
      <c r="C22" s="56">
        <v>8</v>
      </c>
      <c r="D22" s="56">
        <v>1643</v>
      </c>
      <c r="E22" s="56">
        <v>11701</v>
      </c>
      <c r="F22" s="56">
        <v>555</v>
      </c>
      <c r="G22" s="56">
        <v>8869</v>
      </c>
      <c r="H22" s="56">
        <v>2895</v>
      </c>
      <c r="I22" s="56">
        <v>320</v>
      </c>
      <c r="J22" s="56">
        <v>232</v>
      </c>
      <c r="K22" s="56">
        <v>547</v>
      </c>
      <c r="L22" s="56">
        <v>225</v>
      </c>
      <c r="M22" s="56">
        <v>28</v>
      </c>
      <c r="N22" s="56">
        <v>2</v>
      </c>
      <c r="O22" s="56">
        <v>2724</v>
      </c>
      <c r="P22" s="56">
        <v>908</v>
      </c>
      <c r="Q22" s="57">
        <v>3632</v>
      </c>
      <c r="R22" s="22" t="s">
        <v>48</v>
      </c>
      <c r="S22" s="22" t="s">
        <v>48</v>
      </c>
      <c r="T22" s="56">
        <v>492</v>
      </c>
      <c r="U22" s="56">
        <v>1023</v>
      </c>
      <c r="V22" s="56">
        <v>644</v>
      </c>
      <c r="W22" s="56">
        <v>155</v>
      </c>
      <c r="X22" s="56">
        <v>350</v>
      </c>
      <c r="Y22" s="56">
        <v>1827</v>
      </c>
      <c r="Z22" s="56">
        <v>119</v>
      </c>
      <c r="AA22" s="56">
        <v>145</v>
      </c>
      <c r="AB22" s="56">
        <v>95</v>
      </c>
      <c r="AC22" s="56">
        <v>240</v>
      </c>
      <c r="AD22" s="56">
        <v>188</v>
      </c>
      <c r="AE22" s="56">
        <v>144</v>
      </c>
      <c r="AF22" s="56">
        <v>332</v>
      </c>
      <c r="AG22" s="57">
        <v>1</v>
      </c>
      <c r="AH22" s="22" t="s">
        <v>48</v>
      </c>
      <c r="AI22" s="22" t="s">
        <v>48</v>
      </c>
      <c r="AJ22" s="56">
        <v>220</v>
      </c>
      <c r="AK22" s="56">
        <v>96872</v>
      </c>
      <c r="AL22" s="56">
        <v>0</v>
      </c>
      <c r="AM22" s="56">
        <v>0</v>
      </c>
      <c r="AN22" s="56">
        <v>180</v>
      </c>
      <c r="AO22" s="56">
        <v>796</v>
      </c>
      <c r="AP22" s="56">
        <v>1002</v>
      </c>
      <c r="AQ22" s="56">
        <v>0</v>
      </c>
      <c r="AR22" s="56">
        <v>190</v>
      </c>
      <c r="AS22" s="57">
        <v>59</v>
      </c>
      <c r="AT22" s="22" t="s">
        <v>48</v>
      </c>
    </row>
    <row r="23" spans="2:46" s="6" customFormat="1" ht="17.25" customHeight="1">
      <c r="B23" s="22" t="s">
        <v>49</v>
      </c>
      <c r="C23" s="56">
        <v>0</v>
      </c>
      <c r="D23" s="56">
        <v>389</v>
      </c>
      <c r="E23" s="56">
        <v>3065</v>
      </c>
      <c r="F23" s="56">
        <v>90</v>
      </c>
      <c r="G23" s="56">
        <v>2153</v>
      </c>
      <c r="H23" s="56">
        <v>697</v>
      </c>
      <c r="I23" s="56">
        <v>84</v>
      </c>
      <c r="J23" s="56">
        <v>48</v>
      </c>
      <c r="K23" s="56">
        <v>130</v>
      </c>
      <c r="L23" s="56">
        <v>58</v>
      </c>
      <c r="M23" s="56">
        <v>7</v>
      </c>
      <c r="N23" s="56">
        <v>1</v>
      </c>
      <c r="O23" s="56">
        <v>597</v>
      </c>
      <c r="P23" s="56">
        <v>187</v>
      </c>
      <c r="Q23" s="57">
        <v>784</v>
      </c>
      <c r="R23" s="22" t="s">
        <v>49</v>
      </c>
      <c r="S23" s="22" t="s">
        <v>49</v>
      </c>
      <c r="T23" s="56">
        <v>160</v>
      </c>
      <c r="U23" s="56">
        <v>262</v>
      </c>
      <c r="V23" s="56">
        <v>108</v>
      </c>
      <c r="W23" s="56">
        <v>38</v>
      </c>
      <c r="X23" s="56">
        <v>109</v>
      </c>
      <c r="Y23" s="56">
        <v>439</v>
      </c>
      <c r="Z23" s="56">
        <v>23</v>
      </c>
      <c r="AA23" s="56">
        <v>38</v>
      </c>
      <c r="AB23" s="56">
        <v>25</v>
      </c>
      <c r="AC23" s="56">
        <v>63</v>
      </c>
      <c r="AD23" s="56">
        <v>47</v>
      </c>
      <c r="AE23" s="56">
        <v>26</v>
      </c>
      <c r="AF23" s="56">
        <v>73</v>
      </c>
      <c r="AG23" s="57">
        <v>0</v>
      </c>
      <c r="AH23" s="22" t="s">
        <v>49</v>
      </c>
      <c r="AI23" s="22" t="s">
        <v>49</v>
      </c>
      <c r="AJ23" s="56">
        <v>48</v>
      </c>
      <c r="AK23" s="56">
        <v>15424</v>
      </c>
      <c r="AL23" s="56">
        <v>0</v>
      </c>
      <c r="AM23" s="56">
        <v>0</v>
      </c>
      <c r="AN23" s="56">
        <v>36</v>
      </c>
      <c r="AO23" s="56">
        <v>120</v>
      </c>
      <c r="AP23" s="56">
        <v>138</v>
      </c>
      <c r="AQ23" s="56">
        <v>0</v>
      </c>
      <c r="AR23" s="56">
        <v>30</v>
      </c>
      <c r="AS23" s="57">
        <v>5</v>
      </c>
      <c r="AT23" s="22" t="s">
        <v>49</v>
      </c>
    </row>
    <row r="24" spans="2:46" s="6" customFormat="1" ht="17.25" customHeight="1">
      <c r="B24" s="22" t="s">
        <v>50</v>
      </c>
      <c r="C24" s="56">
        <v>1</v>
      </c>
      <c r="D24" s="56">
        <v>506</v>
      </c>
      <c r="E24" s="56">
        <v>3400</v>
      </c>
      <c r="F24" s="56">
        <v>173</v>
      </c>
      <c r="G24" s="56">
        <v>2484</v>
      </c>
      <c r="H24" s="56">
        <v>795</v>
      </c>
      <c r="I24" s="56">
        <v>84</v>
      </c>
      <c r="J24" s="56">
        <v>56</v>
      </c>
      <c r="K24" s="56">
        <v>138</v>
      </c>
      <c r="L24" s="56">
        <v>58</v>
      </c>
      <c r="M24" s="56">
        <v>8</v>
      </c>
      <c r="N24" s="56">
        <v>0</v>
      </c>
      <c r="O24" s="56">
        <v>682</v>
      </c>
      <c r="P24" s="56">
        <v>263</v>
      </c>
      <c r="Q24" s="57">
        <v>945</v>
      </c>
      <c r="R24" s="22" t="s">
        <v>50</v>
      </c>
      <c r="S24" s="22" t="s">
        <v>50</v>
      </c>
      <c r="T24" s="56">
        <v>187</v>
      </c>
      <c r="U24" s="56">
        <v>294</v>
      </c>
      <c r="V24" s="56">
        <v>139</v>
      </c>
      <c r="W24" s="56">
        <v>41</v>
      </c>
      <c r="X24" s="56">
        <v>154</v>
      </c>
      <c r="Y24" s="56">
        <v>539</v>
      </c>
      <c r="Z24" s="56">
        <v>36</v>
      </c>
      <c r="AA24" s="56">
        <v>35</v>
      </c>
      <c r="AB24" s="56">
        <v>15</v>
      </c>
      <c r="AC24" s="56">
        <v>50</v>
      </c>
      <c r="AD24" s="56">
        <v>53</v>
      </c>
      <c r="AE24" s="56">
        <v>41</v>
      </c>
      <c r="AF24" s="56">
        <v>94</v>
      </c>
      <c r="AG24" s="57">
        <v>0</v>
      </c>
      <c r="AH24" s="22" t="s">
        <v>50</v>
      </c>
      <c r="AI24" s="22" t="s">
        <v>50</v>
      </c>
      <c r="AJ24" s="56">
        <v>77</v>
      </c>
      <c r="AK24" s="56">
        <v>73496</v>
      </c>
      <c r="AL24" s="56">
        <v>0</v>
      </c>
      <c r="AM24" s="56">
        <v>0</v>
      </c>
      <c r="AN24" s="56">
        <v>63</v>
      </c>
      <c r="AO24" s="56">
        <v>206</v>
      </c>
      <c r="AP24" s="56">
        <v>236</v>
      </c>
      <c r="AQ24" s="56">
        <v>0</v>
      </c>
      <c r="AR24" s="56">
        <v>62</v>
      </c>
      <c r="AS24" s="57">
        <v>19</v>
      </c>
      <c r="AT24" s="22" t="s">
        <v>50</v>
      </c>
    </row>
    <row r="25" spans="2:46" s="6" customFormat="1" ht="17.25" customHeight="1">
      <c r="B25" s="22" t="s">
        <v>51</v>
      </c>
      <c r="C25" s="56">
        <v>0</v>
      </c>
      <c r="D25" s="56">
        <v>412</v>
      </c>
      <c r="E25" s="56">
        <v>2747</v>
      </c>
      <c r="F25" s="56">
        <v>93</v>
      </c>
      <c r="G25" s="56">
        <v>2045</v>
      </c>
      <c r="H25" s="56">
        <v>660</v>
      </c>
      <c r="I25" s="56">
        <v>66</v>
      </c>
      <c r="J25" s="56">
        <v>45</v>
      </c>
      <c r="K25" s="56">
        <v>109</v>
      </c>
      <c r="L25" s="56">
        <v>60</v>
      </c>
      <c r="M25" s="56">
        <v>4</v>
      </c>
      <c r="N25" s="56">
        <v>0</v>
      </c>
      <c r="O25" s="56">
        <v>568</v>
      </c>
      <c r="P25" s="56">
        <v>209</v>
      </c>
      <c r="Q25" s="57">
        <v>777</v>
      </c>
      <c r="R25" s="22" t="s">
        <v>51</v>
      </c>
      <c r="S25" s="22" t="s">
        <v>51</v>
      </c>
      <c r="T25" s="56">
        <v>129</v>
      </c>
      <c r="U25" s="56">
        <v>238</v>
      </c>
      <c r="V25" s="56">
        <v>110</v>
      </c>
      <c r="W25" s="56">
        <v>48</v>
      </c>
      <c r="X25" s="56">
        <v>125</v>
      </c>
      <c r="Y25" s="56">
        <v>441</v>
      </c>
      <c r="Z25" s="56">
        <v>24</v>
      </c>
      <c r="AA25" s="56">
        <v>27</v>
      </c>
      <c r="AB25" s="56">
        <v>22</v>
      </c>
      <c r="AC25" s="56">
        <v>49</v>
      </c>
      <c r="AD25" s="56">
        <v>41</v>
      </c>
      <c r="AE25" s="56">
        <v>24</v>
      </c>
      <c r="AF25" s="56">
        <v>65</v>
      </c>
      <c r="AG25" s="57">
        <v>0</v>
      </c>
      <c r="AH25" s="22" t="s">
        <v>51</v>
      </c>
      <c r="AI25" s="22" t="s">
        <v>51</v>
      </c>
      <c r="AJ25" s="56">
        <v>55</v>
      </c>
      <c r="AK25" s="56">
        <v>37702</v>
      </c>
      <c r="AL25" s="56">
        <v>0</v>
      </c>
      <c r="AM25" s="56">
        <v>0</v>
      </c>
      <c r="AN25" s="56">
        <v>46</v>
      </c>
      <c r="AO25" s="56">
        <v>131</v>
      </c>
      <c r="AP25" s="56">
        <v>156</v>
      </c>
      <c r="AQ25" s="56">
        <v>2</v>
      </c>
      <c r="AR25" s="56">
        <v>47</v>
      </c>
      <c r="AS25" s="57">
        <v>15</v>
      </c>
      <c r="AT25" s="22" t="s">
        <v>51</v>
      </c>
    </row>
    <row r="26" spans="2:46" s="6" customFormat="1" ht="17.25" customHeight="1">
      <c r="B26" s="22" t="s">
        <v>52</v>
      </c>
      <c r="C26" s="56">
        <v>1</v>
      </c>
      <c r="D26" s="56">
        <v>1683</v>
      </c>
      <c r="E26" s="56">
        <v>12707</v>
      </c>
      <c r="F26" s="56">
        <v>582</v>
      </c>
      <c r="G26" s="56">
        <v>9611</v>
      </c>
      <c r="H26" s="56">
        <v>3042</v>
      </c>
      <c r="I26" s="56">
        <v>389</v>
      </c>
      <c r="J26" s="56">
        <v>222</v>
      </c>
      <c r="K26" s="56">
        <v>596</v>
      </c>
      <c r="L26" s="56">
        <v>243</v>
      </c>
      <c r="M26" s="56">
        <v>25</v>
      </c>
      <c r="N26" s="56">
        <v>2</v>
      </c>
      <c r="O26" s="56">
        <v>3148</v>
      </c>
      <c r="P26" s="56">
        <v>778</v>
      </c>
      <c r="Q26" s="57">
        <v>3926</v>
      </c>
      <c r="R26" s="22" t="s">
        <v>52</v>
      </c>
      <c r="S26" s="22" t="s">
        <v>52</v>
      </c>
      <c r="T26" s="56">
        <v>514</v>
      </c>
      <c r="U26" s="56">
        <v>1238</v>
      </c>
      <c r="V26" s="56">
        <v>619</v>
      </c>
      <c r="W26" s="56">
        <v>184</v>
      </c>
      <c r="X26" s="56">
        <v>580</v>
      </c>
      <c r="Y26" s="56">
        <v>2168</v>
      </c>
      <c r="Z26" s="56">
        <v>125</v>
      </c>
      <c r="AA26" s="56">
        <v>158</v>
      </c>
      <c r="AB26" s="56">
        <v>83</v>
      </c>
      <c r="AC26" s="56">
        <v>241</v>
      </c>
      <c r="AD26" s="56">
        <v>248</v>
      </c>
      <c r="AE26" s="56">
        <v>146</v>
      </c>
      <c r="AF26" s="56">
        <v>394</v>
      </c>
      <c r="AG26" s="57">
        <v>1</v>
      </c>
      <c r="AH26" s="22" t="s">
        <v>52</v>
      </c>
      <c r="AI26" s="22" t="s">
        <v>52</v>
      </c>
      <c r="AJ26" s="56">
        <v>255</v>
      </c>
      <c r="AK26" s="56">
        <v>145311</v>
      </c>
      <c r="AL26" s="56">
        <v>4</v>
      </c>
      <c r="AM26" s="56">
        <v>2128</v>
      </c>
      <c r="AN26" s="56">
        <v>196</v>
      </c>
      <c r="AO26" s="56">
        <v>658</v>
      </c>
      <c r="AP26" s="56">
        <v>888</v>
      </c>
      <c r="AQ26" s="56">
        <v>0</v>
      </c>
      <c r="AR26" s="56">
        <v>198</v>
      </c>
      <c r="AS26" s="57">
        <v>53</v>
      </c>
      <c r="AT26" s="22" t="s">
        <v>52</v>
      </c>
    </row>
    <row r="27" spans="2:46" s="6" customFormat="1" ht="17.25" customHeight="1">
      <c r="B27" s="22" t="s">
        <v>53</v>
      </c>
      <c r="C27" s="56">
        <v>1</v>
      </c>
      <c r="D27" s="56">
        <v>80</v>
      </c>
      <c r="E27" s="56">
        <v>504</v>
      </c>
      <c r="F27" s="56">
        <v>29</v>
      </c>
      <c r="G27" s="56">
        <v>413</v>
      </c>
      <c r="H27" s="56">
        <v>152</v>
      </c>
      <c r="I27" s="56">
        <v>17</v>
      </c>
      <c r="J27" s="56">
        <v>8</v>
      </c>
      <c r="K27" s="56">
        <v>25</v>
      </c>
      <c r="L27" s="56">
        <v>14</v>
      </c>
      <c r="M27" s="56">
        <v>4</v>
      </c>
      <c r="N27" s="56">
        <v>0</v>
      </c>
      <c r="O27" s="56">
        <v>49</v>
      </c>
      <c r="P27" s="56">
        <v>26</v>
      </c>
      <c r="Q27" s="57">
        <v>75</v>
      </c>
      <c r="R27" s="22" t="s">
        <v>53</v>
      </c>
      <c r="S27" s="22" t="s">
        <v>53</v>
      </c>
      <c r="T27" s="56">
        <v>29</v>
      </c>
      <c r="U27" s="56">
        <v>37</v>
      </c>
      <c r="V27" s="56">
        <v>18</v>
      </c>
      <c r="W27" s="56">
        <v>8</v>
      </c>
      <c r="X27" s="56">
        <v>68</v>
      </c>
      <c r="Y27" s="56">
        <v>102</v>
      </c>
      <c r="Z27" s="56">
        <v>5</v>
      </c>
      <c r="AA27" s="56">
        <v>7</v>
      </c>
      <c r="AB27" s="56">
        <v>3</v>
      </c>
      <c r="AC27" s="56">
        <v>10</v>
      </c>
      <c r="AD27" s="56">
        <v>10</v>
      </c>
      <c r="AE27" s="56">
        <v>5</v>
      </c>
      <c r="AF27" s="56">
        <v>15</v>
      </c>
      <c r="AG27" s="57">
        <v>0</v>
      </c>
      <c r="AH27" s="22" t="s">
        <v>53</v>
      </c>
      <c r="AI27" s="22" t="s">
        <v>53</v>
      </c>
      <c r="AJ27" s="56">
        <v>5</v>
      </c>
      <c r="AK27" s="56">
        <v>1053</v>
      </c>
      <c r="AL27" s="56">
        <v>0</v>
      </c>
      <c r="AM27" s="56">
        <v>0</v>
      </c>
      <c r="AN27" s="56">
        <v>3</v>
      </c>
      <c r="AO27" s="56">
        <v>3</v>
      </c>
      <c r="AP27" s="56">
        <v>19</v>
      </c>
      <c r="AQ27" s="56">
        <v>0</v>
      </c>
      <c r="AR27" s="56">
        <v>2</v>
      </c>
      <c r="AS27" s="57">
        <v>1</v>
      </c>
      <c r="AT27" s="22" t="s">
        <v>53</v>
      </c>
    </row>
    <row r="28" spans="2:46" s="6" customFormat="1" ht="17.25" customHeight="1">
      <c r="B28" s="22" t="s">
        <v>54</v>
      </c>
      <c r="C28" s="56">
        <v>0</v>
      </c>
      <c r="D28" s="56">
        <v>95</v>
      </c>
      <c r="E28" s="56">
        <v>480</v>
      </c>
      <c r="F28" s="56">
        <v>24</v>
      </c>
      <c r="G28" s="56">
        <v>367</v>
      </c>
      <c r="H28" s="56">
        <v>130</v>
      </c>
      <c r="I28" s="56">
        <v>21</v>
      </c>
      <c r="J28" s="56">
        <v>10</v>
      </c>
      <c r="K28" s="56">
        <v>30</v>
      </c>
      <c r="L28" s="56">
        <v>5</v>
      </c>
      <c r="M28" s="56">
        <v>0</v>
      </c>
      <c r="N28" s="56">
        <v>0</v>
      </c>
      <c r="O28" s="56">
        <v>77</v>
      </c>
      <c r="P28" s="56">
        <v>20</v>
      </c>
      <c r="Q28" s="57">
        <v>97</v>
      </c>
      <c r="R28" s="22" t="s">
        <v>54</v>
      </c>
      <c r="S28" s="22" t="s">
        <v>54</v>
      </c>
      <c r="T28" s="56">
        <v>35</v>
      </c>
      <c r="U28" s="56">
        <v>42</v>
      </c>
      <c r="V28" s="56">
        <v>21</v>
      </c>
      <c r="W28" s="56">
        <v>17</v>
      </c>
      <c r="X28" s="56">
        <v>58</v>
      </c>
      <c r="Y28" s="56">
        <v>114</v>
      </c>
      <c r="Z28" s="56">
        <v>6</v>
      </c>
      <c r="AA28" s="56">
        <v>4</v>
      </c>
      <c r="AB28" s="56">
        <v>2</v>
      </c>
      <c r="AC28" s="56">
        <v>6</v>
      </c>
      <c r="AD28" s="56">
        <v>17</v>
      </c>
      <c r="AE28" s="56">
        <v>8</v>
      </c>
      <c r="AF28" s="56">
        <v>25</v>
      </c>
      <c r="AG28" s="57">
        <v>0</v>
      </c>
      <c r="AH28" s="22" t="s">
        <v>54</v>
      </c>
      <c r="AI28" s="22" t="s">
        <v>54</v>
      </c>
      <c r="AJ28" s="56">
        <v>2</v>
      </c>
      <c r="AK28" s="56">
        <v>912</v>
      </c>
      <c r="AL28" s="56">
        <v>0</v>
      </c>
      <c r="AM28" s="56">
        <v>0</v>
      </c>
      <c r="AN28" s="56">
        <v>1</v>
      </c>
      <c r="AO28" s="56">
        <v>1</v>
      </c>
      <c r="AP28" s="56">
        <v>6</v>
      </c>
      <c r="AQ28" s="56">
        <v>0</v>
      </c>
      <c r="AR28" s="56">
        <v>2</v>
      </c>
      <c r="AS28" s="57">
        <v>2</v>
      </c>
      <c r="AT28" s="22" t="s">
        <v>54</v>
      </c>
    </row>
    <row r="29" spans="2:46" s="6" customFormat="1" ht="17.25" customHeight="1">
      <c r="B29" s="22" t="s">
        <v>55</v>
      </c>
      <c r="C29" s="56">
        <v>1</v>
      </c>
      <c r="D29" s="56">
        <v>375</v>
      </c>
      <c r="E29" s="56">
        <v>2521</v>
      </c>
      <c r="F29" s="56">
        <v>112</v>
      </c>
      <c r="G29" s="56">
        <v>1881</v>
      </c>
      <c r="H29" s="56">
        <v>656</v>
      </c>
      <c r="I29" s="56">
        <v>79</v>
      </c>
      <c r="J29" s="56">
        <v>46</v>
      </c>
      <c r="K29" s="56">
        <v>123</v>
      </c>
      <c r="L29" s="56">
        <v>59</v>
      </c>
      <c r="M29" s="56">
        <v>4</v>
      </c>
      <c r="N29" s="56">
        <v>0</v>
      </c>
      <c r="O29" s="56">
        <v>520</v>
      </c>
      <c r="P29" s="56">
        <v>181</v>
      </c>
      <c r="Q29" s="57">
        <v>701</v>
      </c>
      <c r="R29" s="22" t="s">
        <v>55</v>
      </c>
      <c r="S29" s="22" t="s">
        <v>55</v>
      </c>
      <c r="T29" s="56">
        <v>105</v>
      </c>
      <c r="U29" s="56">
        <v>235</v>
      </c>
      <c r="V29" s="56">
        <v>115</v>
      </c>
      <c r="W29" s="56">
        <v>46</v>
      </c>
      <c r="X29" s="56">
        <v>164</v>
      </c>
      <c r="Y29" s="56">
        <v>470</v>
      </c>
      <c r="Z29" s="56">
        <v>26</v>
      </c>
      <c r="AA29" s="56">
        <v>38</v>
      </c>
      <c r="AB29" s="56">
        <v>14</v>
      </c>
      <c r="AC29" s="56">
        <v>52</v>
      </c>
      <c r="AD29" s="56">
        <v>46</v>
      </c>
      <c r="AE29" s="56">
        <v>34</v>
      </c>
      <c r="AF29" s="56">
        <v>80</v>
      </c>
      <c r="AG29" s="57">
        <v>0</v>
      </c>
      <c r="AH29" s="22" t="s">
        <v>55</v>
      </c>
      <c r="AI29" s="22" t="s">
        <v>55</v>
      </c>
      <c r="AJ29" s="56">
        <v>59</v>
      </c>
      <c r="AK29" s="56">
        <v>26682</v>
      </c>
      <c r="AL29" s="56">
        <v>0</v>
      </c>
      <c r="AM29" s="56">
        <v>0</v>
      </c>
      <c r="AN29" s="56">
        <v>53</v>
      </c>
      <c r="AO29" s="56">
        <v>91</v>
      </c>
      <c r="AP29" s="56">
        <v>136</v>
      </c>
      <c r="AQ29" s="56">
        <v>0</v>
      </c>
      <c r="AR29" s="56">
        <v>59</v>
      </c>
      <c r="AS29" s="57">
        <v>16</v>
      </c>
      <c r="AT29" s="22" t="s">
        <v>55</v>
      </c>
    </row>
    <row r="30" spans="2:46" s="6" customFormat="1" ht="17.25" customHeight="1">
      <c r="B30" s="22" t="s">
        <v>56</v>
      </c>
      <c r="C30" s="56">
        <v>1</v>
      </c>
      <c r="D30" s="56">
        <v>341</v>
      </c>
      <c r="E30" s="56">
        <v>2128</v>
      </c>
      <c r="F30" s="56">
        <v>128</v>
      </c>
      <c r="G30" s="56">
        <v>1612</v>
      </c>
      <c r="H30" s="56">
        <v>549</v>
      </c>
      <c r="I30" s="56">
        <v>55</v>
      </c>
      <c r="J30" s="56">
        <v>32</v>
      </c>
      <c r="K30" s="56">
        <v>85</v>
      </c>
      <c r="L30" s="56">
        <v>37</v>
      </c>
      <c r="M30" s="56">
        <v>4</v>
      </c>
      <c r="N30" s="56">
        <v>0</v>
      </c>
      <c r="O30" s="56">
        <v>422</v>
      </c>
      <c r="P30" s="56">
        <v>131</v>
      </c>
      <c r="Q30" s="57">
        <v>553</v>
      </c>
      <c r="R30" s="22" t="s">
        <v>56</v>
      </c>
      <c r="S30" s="22" t="s">
        <v>56</v>
      </c>
      <c r="T30" s="56">
        <v>102</v>
      </c>
      <c r="U30" s="56">
        <v>176</v>
      </c>
      <c r="V30" s="56">
        <v>101</v>
      </c>
      <c r="W30" s="56">
        <v>26</v>
      </c>
      <c r="X30" s="56">
        <v>173</v>
      </c>
      <c r="Y30" s="56">
        <v>394</v>
      </c>
      <c r="Z30" s="56">
        <v>15</v>
      </c>
      <c r="AA30" s="56">
        <v>28</v>
      </c>
      <c r="AB30" s="56">
        <v>13</v>
      </c>
      <c r="AC30" s="56">
        <v>41</v>
      </c>
      <c r="AD30" s="56">
        <v>30</v>
      </c>
      <c r="AE30" s="56">
        <v>20</v>
      </c>
      <c r="AF30" s="56">
        <v>50</v>
      </c>
      <c r="AG30" s="57">
        <v>0</v>
      </c>
      <c r="AH30" s="22" t="s">
        <v>56</v>
      </c>
      <c r="AI30" s="22" t="s">
        <v>56</v>
      </c>
      <c r="AJ30" s="56">
        <v>61</v>
      </c>
      <c r="AK30" s="56">
        <v>20676</v>
      </c>
      <c r="AL30" s="56">
        <v>0</v>
      </c>
      <c r="AM30" s="56">
        <v>0</v>
      </c>
      <c r="AN30" s="56">
        <v>55</v>
      </c>
      <c r="AO30" s="56">
        <v>53</v>
      </c>
      <c r="AP30" s="56">
        <v>114</v>
      </c>
      <c r="AQ30" s="56">
        <v>0</v>
      </c>
      <c r="AR30" s="56">
        <v>48</v>
      </c>
      <c r="AS30" s="57">
        <v>13</v>
      </c>
      <c r="AT30" s="22" t="s">
        <v>56</v>
      </c>
    </row>
    <row r="31" spans="2:46" s="6" customFormat="1" ht="17.25" customHeight="1">
      <c r="B31" s="22" t="s">
        <v>57</v>
      </c>
      <c r="C31" s="56">
        <v>6</v>
      </c>
      <c r="D31" s="56">
        <v>1373</v>
      </c>
      <c r="E31" s="56">
        <v>8871</v>
      </c>
      <c r="F31" s="56">
        <v>365</v>
      </c>
      <c r="G31" s="56">
        <v>6644</v>
      </c>
      <c r="H31" s="56">
        <v>2094</v>
      </c>
      <c r="I31" s="56">
        <v>261</v>
      </c>
      <c r="J31" s="56">
        <v>180</v>
      </c>
      <c r="K31" s="56">
        <v>425</v>
      </c>
      <c r="L31" s="56">
        <v>179</v>
      </c>
      <c r="M31" s="56">
        <v>26</v>
      </c>
      <c r="N31" s="56">
        <v>1</v>
      </c>
      <c r="O31" s="56">
        <v>2095</v>
      </c>
      <c r="P31" s="56">
        <v>710</v>
      </c>
      <c r="Q31" s="57">
        <v>2805</v>
      </c>
      <c r="R31" s="22" t="s">
        <v>57</v>
      </c>
      <c r="S31" s="22" t="s">
        <v>57</v>
      </c>
      <c r="T31" s="56">
        <v>363</v>
      </c>
      <c r="U31" s="56">
        <v>910</v>
      </c>
      <c r="V31" s="56">
        <v>547</v>
      </c>
      <c r="W31" s="56">
        <v>120</v>
      </c>
      <c r="X31" s="56">
        <v>278</v>
      </c>
      <c r="Y31" s="56">
        <v>1548</v>
      </c>
      <c r="Z31" s="56">
        <v>117</v>
      </c>
      <c r="AA31" s="56">
        <v>105</v>
      </c>
      <c r="AB31" s="56">
        <v>52</v>
      </c>
      <c r="AC31" s="56">
        <v>157</v>
      </c>
      <c r="AD31" s="56">
        <v>162</v>
      </c>
      <c r="AE31" s="56">
        <v>133</v>
      </c>
      <c r="AF31" s="56">
        <v>295</v>
      </c>
      <c r="AG31" s="57">
        <v>0</v>
      </c>
      <c r="AH31" s="22" t="s">
        <v>57</v>
      </c>
      <c r="AI31" s="22" t="s">
        <v>57</v>
      </c>
      <c r="AJ31" s="56">
        <v>160</v>
      </c>
      <c r="AK31" s="56">
        <v>115366</v>
      </c>
      <c r="AL31" s="56">
        <v>2</v>
      </c>
      <c r="AM31" s="56">
        <v>4042</v>
      </c>
      <c r="AN31" s="56">
        <v>130</v>
      </c>
      <c r="AO31" s="56">
        <v>488</v>
      </c>
      <c r="AP31" s="56">
        <v>663</v>
      </c>
      <c r="AQ31" s="56">
        <v>0</v>
      </c>
      <c r="AR31" s="56">
        <v>132</v>
      </c>
      <c r="AS31" s="57">
        <v>41</v>
      </c>
      <c r="AT31" s="22" t="s">
        <v>57</v>
      </c>
    </row>
    <row r="32" spans="2:46" s="6" customFormat="1" ht="17.25" customHeight="1">
      <c r="B32" s="22" t="s">
        <v>58</v>
      </c>
      <c r="C32" s="56">
        <v>3</v>
      </c>
      <c r="D32" s="56">
        <v>1660</v>
      </c>
      <c r="E32" s="56">
        <v>10467</v>
      </c>
      <c r="F32" s="56">
        <v>557</v>
      </c>
      <c r="G32" s="56">
        <v>8085</v>
      </c>
      <c r="H32" s="56">
        <v>2725</v>
      </c>
      <c r="I32" s="56">
        <v>256</v>
      </c>
      <c r="J32" s="56">
        <v>171</v>
      </c>
      <c r="K32" s="56">
        <v>419</v>
      </c>
      <c r="L32" s="56">
        <v>200</v>
      </c>
      <c r="M32" s="56">
        <v>17</v>
      </c>
      <c r="N32" s="56">
        <v>1</v>
      </c>
      <c r="O32" s="56">
        <v>2381</v>
      </c>
      <c r="P32" s="56">
        <v>707</v>
      </c>
      <c r="Q32" s="57">
        <v>3088</v>
      </c>
      <c r="R32" s="22" t="s">
        <v>58</v>
      </c>
      <c r="S32" s="22" t="s">
        <v>58</v>
      </c>
      <c r="T32" s="56">
        <v>411</v>
      </c>
      <c r="U32" s="56">
        <v>807</v>
      </c>
      <c r="V32" s="56">
        <v>476</v>
      </c>
      <c r="W32" s="56">
        <v>159</v>
      </c>
      <c r="X32" s="56">
        <v>257</v>
      </c>
      <c r="Y32" s="56">
        <v>1433</v>
      </c>
      <c r="Z32" s="56">
        <v>72</v>
      </c>
      <c r="AA32" s="56">
        <v>141</v>
      </c>
      <c r="AB32" s="56">
        <v>81</v>
      </c>
      <c r="AC32" s="56">
        <v>222</v>
      </c>
      <c r="AD32" s="56">
        <v>128</v>
      </c>
      <c r="AE32" s="56">
        <v>95</v>
      </c>
      <c r="AF32" s="56">
        <v>223</v>
      </c>
      <c r="AG32" s="57">
        <v>0</v>
      </c>
      <c r="AH32" s="22" t="s">
        <v>58</v>
      </c>
      <c r="AI32" s="22" t="s">
        <v>58</v>
      </c>
      <c r="AJ32" s="56">
        <v>215</v>
      </c>
      <c r="AK32" s="56">
        <v>145582</v>
      </c>
      <c r="AL32" s="56">
        <v>1</v>
      </c>
      <c r="AM32" s="56">
        <v>979</v>
      </c>
      <c r="AN32" s="56">
        <v>160</v>
      </c>
      <c r="AO32" s="56">
        <v>766</v>
      </c>
      <c r="AP32" s="56">
        <v>1187</v>
      </c>
      <c r="AQ32" s="56">
        <v>0</v>
      </c>
      <c r="AR32" s="56">
        <v>202</v>
      </c>
      <c r="AS32" s="57">
        <v>51</v>
      </c>
      <c r="AT32" s="22" t="s">
        <v>58</v>
      </c>
    </row>
    <row r="33" spans="2:46" s="6" customFormat="1" ht="17.25" customHeight="1">
      <c r="B33" s="22" t="s">
        <v>59</v>
      </c>
      <c r="C33" s="56">
        <v>6</v>
      </c>
      <c r="D33" s="56">
        <v>2118</v>
      </c>
      <c r="E33" s="56">
        <v>14113</v>
      </c>
      <c r="F33" s="56">
        <v>1005</v>
      </c>
      <c r="G33" s="56">
        <v>11295</v>
      </c>
      <c r="H33" s="56">
        <v>4021</v>
      </c>
      <c r="I33" s="56">
        <v>340</v>
      </c>
      <c r="J33" s="56">
        <v>258</v>
      </c>
      <c r="K33" s="56">
        <v>582</v>
      </c>
      <c r="L33" s="56">
        <v>278</v>
      </c>
      <c r="M33" s="56">
        <v>23</v>
      </c>
      <c r="N33" s="56">
        <v>4</v>
      </c>
      <c r="O33" s="56">
        <v>3562</v>
      </c>
      <c r="P33" s="56">
        <v>654</v>
      </c>
      <c r="Q33" s="57">
        <v>4216</v>
      </c>
      <c r="R33" s="22" t="s">
        <v>59</v>
      </c>
      <c r="S33" s="22" t="s">
        <v>59</v>
      </c>
      <c r="T33" s="56">
        <v>620</v>
      </c>
      <c r="U33" s="56">
        <v>1488</v>
      </c>
      <c r="V33" s="56">
        <v>909</v>
      </c>
      <c r="W33" s="56">
        <v>254</v>
      </c>
      <c r="X33" s="56">
        <v>566</v>
      </c>
      <c r="Y33" s="56">
        <v>2641</v>
      </c>
      <c r="Z33" s="56">
        <v>136</v>
      </c>
      <c r="AA33" s="56">
        <v>140</v>
      </c>
      <c r="AB33" s="56">
        <v>95</v>
      </c>
      <c r="AC33" s="56">
        <v>235</v>
      </c>
      <c r="AD33" s="56">
        <v>217</v>
      </c>
      <c r="AE33" s="56">
        <v>172</v>
      </c>
      <c r="AF33" s="56">
        <v>389</v>
      </c>
      <c r="AG33" s="57">
        <v>0</v>
      </c>
      <c r="AH33" s="22" t="s">
        <v>59</v>
      </c>
      <c r="AI33" s="22" t="s">
        <v>59</v>
      </c>
      <c r="AJ33" s="56">
        <v>361</v>
      </c>
      <c r="AK33" s="56">
        <v>274874</v>
      </c>
      <c r="AL33" s="56">
        <v>2</v>
      </c>
      <c r="AM33" s="56">
        <v>382</v>
      </c>
      <c r="AN33" s="56">
        <v>277</v>
      </c>
      <c r="AO33" s="56">
        <v>1099</v>
      </c>
      <c r="AP33" s="56">
        <v>1641</v>
      </c>
      <c r="AQ33" s="56">
        <v>3</v>
      </c>
      <c r="AR33" s="56">
        <v>261</v>
      </c>
      <c r="AS33" s="57">
        <v>88</v>
      </c>
      <c r="AT33" s="22" t="s">
        <v>59</v>
      </c>
    </row>
    <row r="34" spans="2:46" s="6" customFormat="1" ht="17.25" customHeight="1">
      <c r="B34" s="22" t="s">
        <v>60</v>
      </c>
      <c r="C34" s="56">
        <v>5</v>
      </c>
      <c r="D34" s="56">
        <v>1373</v>
      </c>
      <c r="E34" s="56">
        <v>7325</v>
      </c>
      <c r="F34" s="56">
        <v>385</v>
      </c>
      <c r="G34" s="56">
        <v>5404</v>
      </c>
      <c r="H34" s="56">
        <v>1745</v>
      </c>
      <c r="I34" s="56">
        <v>233</v>
      </c>
      <c r="J34" s="56">
        <v>142</v>
      </c>
      <c r="K34" s="56">
        <v>365</v>
      </c>
      <c r="L34" s="56">
        <v>155</v>
      </c>
      <c r="M34" s="56">
        <v>19</v>
      </c>
      <c r="N34" s="56">
        <v>0</v>
      </c>
      <c r="O34" s="56">
        <v>1532</v>
      </c>
      <c r="P34" s="56">
        <v>757</v>
      </c>
      <c r="Q34" s="57">
        <v>2289</v>
      </c>
      <c r="R34" s="22" t="s">
        <v>60</v>
      </c>
      <c r="S34" s="22" t="s">
        <v>60</v>
      </c>
      <c r="T34" s="56">
        <v>348</v>
      </c>
      <c r="U34" s="56">
        <v>665</v>
      </c>
      <c r="V34" s="56">
        <v>411</v>
      </c>
      <c r="W34" s="56">
        <v>113</v>
      </c>
      <c r="X34" s="56">
        <v>244</v>
      </c>
      <c r="Y34" s="56">
        <v>1171</v>
      </c>
      <c r="Z34" s="56">
        <v>66</v>
      </c>
      <c r="AA34" s="56">
        <v>111</v>
      </c>
      <c r="AB34" s="56">
        <v>61</v>
      </c>
      <c r="AC34" s="56">
        <v>172</v>
      </c>
      <c r="AD34" s="56">
        <v>130</v>
      </c>
      <c r="AE34" s="56">
        <v>84</v>
      </c>
      <c r="AF34" s="56">
        <v>214</v>
      </c>
      <c r="AG34" s="57">
        <v>0</v>
      </c>
      <c r="AH34" s="22" t="s">
        <v>60</v>
      </c>
      <c r="AI34" s="22" t="s">
        <v>60</v>
      </c>
      <c r="AJ34" s="56">
        <v>227</v>
      </c>
      <c r="AK34" s="56">
        <v>191977</v>
      </c>
      <c r="AL34" s="56">
        <v>2</v>
      </c>
      <c r="AM34" s="56">
        <v>10740</v>
      </c>
      <c r="AN34" s="56">
        <v>179</v>
      </c>
      <c r="AO34" s="56">
        <v>241</v>
      </c>
      <c r="AP34" s="56">
        <v>689</v>
      </c>
      <c r="AQ34" s="56">
        <v>0</v>
      </c>
      <c r="AR34" s="56">
        <v>188</v>
      </c>
      <c r="AS34" s="57">
        <v>40</v>
      </c>
      <c r="AT34" s="22" t="s">
        <v>60</v>
      </c>
    </row>
    <row r="35" spans="2:46" s="6" customFormat="1" ht="17.25" customHeight="1">
      <c r="B35" s="22" t="s">
        <v>61</v>
      </c>
      <c r="C35" s="56">
        <v>0</v>
      </c>
      <c r="D35" s="56">
        <v>456</v>
      </c>
      <c r="E35" s="56">
        <v>2445</v>
      </c>
      <c r="F35" s="56">
        <v>218</v>
      </c>
      <c r="G35" s="56">
        <v>1900</v>
      </c>
      <c r="H35" s="56">
        <v>723</v>
      </c>
      <c r="I35" s="56">
        <v>83</v>
      </c>
      <c r="J35" s="56">
        <v>51</v>
      </c>
      <c r="K35" s="56">
        <v>130</v>
      </c>
      <c r="L35" s="56">
        <v>43</v>
      </c>
      <c r="M35" s="56">
        <v>6</v>
      </c>
      <c r="N35" s="56">
        <v>0</v>
      </c>
      <c r="O35" s="56">
        <v>417</v>
      </c>
      <c r="P35" s="56">
        <v>173</v>
      </c>
      <c r="Q35" s="57">
        <v>590</v>
      </c>
      <c r="R35" s="22" t="s">
        <v>61</v>
      </c>
      <c r="S35" s="22" t="s">
        <v>61</v>
      </c>
      <c r="T35" s="56">
        <v>109</v>
      </c>
      <c r="U35" s="56">
        <v>171</v>
      </c>
      <c r="V35" s="56">
        <v>74</v>
      </c>
      <c r="W35" s="56">
        <v>49</v>
      </c>
      <c r="X35" s="56">
        <v>231</v>
      </c>
      <c r="Y35" s="56">
        <v>454</v>
      </c>
      <c r="Z35" s="56">
        <v>23</v>
      </c>
      <c r="AA35" s="56">
        <v>36</v>
      </c>
      <c r="AB35" s="56">
        <v>13</v>
      </c>
      <c r="AC35" s="56">
        <v>49</v>
      </c>
      <c r="AD35" s="56">
        <v>48</v>
      </c>
      <c r="AE35" s="56">
        <v>38</v>
      </c>
      <c r="AF35" s="56">
        <v>86</v>
      </c>
      <c r="AG35" s="57">
        <v>0</v>
      </c>
      <c r="AH35" s="22" t="s">
        <v>61</v>
      </c>
      <c r="AI35" s="22" t="s">
        <v>61</v>
      </c>
      <c r="AJ35" s="56">
        <v>46</v>
      </c>
      <c r="AK35" s="56">
        <v>23285</v>
      </c>
      <c r="AL35" s="56">
        <v>1</v>
      </c>
      <c r="AM35" s="56">
        <v>7</v>
      </c>
      <c r="AN35" s="56">
        <v>38</v>
      </c>
      <c r="AO35" s="56">
        <v>24</v>
      </c>
      <c r="AP35" s="56">
        <v>80</v>
      </c>
      <c r="AQ35" s="56">
        <v>0</v>
      </c>
      <c r="AR35" s="56">
        <v>33</v>
      </c>
      <c r="AS35" s="57">
        <v>17</v>
      </c>
      <c r="AT35" s="22" t="s">
        <v>61</v>
      </c>
    </row>
    <row r="36" spans="2:46" s="6" customFormat="1" ht="17.25" customHeight="1">
      <c r="B36" s="22" t="s">
        <v>62</v>
      </c>
      <c r="C36" s="56">
        <v>1</v>
      </c>
      <c r="D36" s="56">
        <v>956</v>
      </c>
      <c r="E36" s="56">
        <v>6832</v>
      </c>
      <c r="F36" s="56">
        <v>328</v>
      </c>
      <c r="G36" s="56">
        <v>5371</v>
      </c>
      <c r="H36" s="56">
        <v>1737</v>
      </c>
      <c r="I36" s="56">
        <v>196</v>
      </c>
      <c r="J36" s="56">
        <v>134</v>
      </c>
      <c r="K36" s="56">
        <v>318</v>
      </c>
      <c r="L36" s="56">
        <v>190</v>
      </c>
      <c r="M36" s="56">
        <v>21</v>
      </c>
      <c r="N36" s="56">
        <v>0</v>
      </c>
      <c r="O36" s="56">
        <v>1360</v>
      </c>
      <c r="P36" s="56">
        <v>275</v>
      </c>
      <c r="Q36" s="57">
        <v>1635</v>
      </c>
      <c r="R36" s="22" t="s">
        <v>62</v>
      </c>
      <c r="S36" s="22" t="s">
        <v>62</v>
      </c>
      <c r="T36" s="56">
        <v>390</v>
      </c>
      <c r="U36" s="56">
        <v>694</v>
      </c>
      <c r="V36" s="56">
        <v>381</v>
      </c>
      <c r="W36" s="56">
        <v>185</v>
      </c>
      <c r="X36" s="56">
        <v>358</v>
      </c>
      <c r="Y36" s="56">
        <v>1340</v>
      </c>
      <c r="Z36" s="56">
        <v>84</v>
      </c>
      <c r="AA36" s="56">
        <v>70</v>
      </c>
      <c r="AB36" s="56">
        <v>36</v>
      </c>
      <c r="AC36" s="56">
        <v>106</v>
      </c>
      <c r="AD36" s="56">
        <v>135</v>
      </c>
      <c r="AE36" s="56">
        <v>103</v>
      </c>
      <c r="AF36" s="56">
        <v>238</v>
      </c>
      <c r="AG36" s="57">
        <v>0</v>
      </c>
      <c r="AH36" s="22" t="s">
        <v>62</v>
      </c>
      <c r="AI36" s="22" t="s">
        <v>62</v>
      </c>
      <c r="AJ36" s="56">
        <v>72</v>
      </c>
      <c r="AK36" s="56">
        <v>76160</v>
      </c>
      <c r="AL36" s="56">
        <v>1</v>
      </c>
      <c r="AM36" s="56">
        <v>28</v>
      </c>
      <c r="AN36" s="56">
        <v>65</v>
      </c>
      <c r="AO36" s="56">
        <v>286</v>
      </c>
      <c r="AP36" s="56">
        <v>335</v>
      </c>
      <c r="AQ36" s="56">
        <v>0</v>
      </c>
      <c r="AR36" s="56">
        <v>56</v>
      </c>
      <c r="AS36" s="57">
        <v>18</v>
      </c>
      <c r="AT36" s="22" t="s">
        <v>62</v>
      </c>
    </row>
    <row r="37" spans="2:46" s="6" customFormat="1" ht="17.25" customHeight="1">
      <c r="B37" s="22" t="s">
        <v>63</v>
      </c>
      <c r="C37" s="56">
        <v>0</v>
      </c>
      <c r="D37" s="56">
        <v>321</v>
      </c>
      <c r="E37" s="56">
        <v>1972</v>
      </c>
      <c r="F37" s="56">
        <v>106</v>
      </c>
      <c r="G37" s="56">
        <v>1516</v>
      </c>
      <c r="H37" s="56">
        <v>534</v>
      </c>
      <c r="I37" s="56">
        <v>66</v>
      </c>
      <c r="J37" s="56">
        <v>34</v>
      </c>
      <c r="K37" s="56">
        <v>100</v>
      </c>
      <c r="L37" s="56">
        <v>44</v>
      </c>
      <c r="M37" s="56">
        <v>3</v>
      </c>
      <c r="N37" s="56">
        <v>0</v>
      </c>
      <c r="O37" s="56">
        <v>326</v>
      </c>
      <c r="P37" s="56">
        <v>126</v>
      </c>
      <c r="Q37" s="57">
        <v>452</v>
      </c>
      <c r="R37" s="22" t="s">
        <v>63</v>
      </c>
      <c r="S37" s="22" t="s">
        <v>63</v>
      </c>
      <c r="T37" s="56">
        <v>86</v>
      </c>
      <c r="U37" s="56">
        <v>164</v>
      </c>
      <c r="V37" s="56">
        <v>109</v>
      </c>
      <c r="W37" s="56">
        <v>33</v>
      </c>
      <c r="X37" s="56">
        <v>164</v>
      </c>
      <c r="Y37" s="56">
        <v>387</v>
      </c>
      <c r="Z37" s="56">
        <v>19</v>
      </c>
      <c r="AA37" s="56">
        <v>28</v>
      </c>
      <c r="AB37" s="56">
        <v>12</v>
      </c>
      <c r="AC37" s="56">
        <v>40</v>
      </c>
      <c r="AD37" s="56">
        <v>39</v>
      </c>
      <c r="AE37" s="56">
        <v>22</v>
      </c>
      <c r="AF37" s="56">
        <v>61</v>
      </c>
      <c r="AG37" s="57">
        <v>0</v>
      </c>
      <c r="AH37" s="22" t="s">
        <v>63</v>
      </c>
      <c r="AI37" s="22" t="s">
        <v>63</v>
      </c>
      <c r="AJ37" s="56">
        <v>32</v>
      </c>
      <c r="AK37" s="56">
        <v>8973</v>
      </c>
      <c r="AL37" s="56">
        <v>0</v>
      </c>
      <c r="AM37" s="56">
        <v>0</v>
      </c>
      <c r="AN37" s="56">
        <v>26</v>
      </c>
      <c r="AO37" s="56">
        <v>19</v>
      </c>
      <c r="AP37" s="56">
        <v>66</v>
      </c>
      <c r="AQ37" s="56">
        <v>0</v>
      </c>
      <c r="AR37" s="56">
        <v>24</v>
      </c>
      <c r="AS37" s="57">
        <v>6</v>
      </c>
      <c r="AT37" s="22" t="s">
        <v>63</v>
      </c>
    </row>
    <row r="38" spans="2:46" s="6" customFormat="1" ht="17.25" customHeight="1">
      <c r="B38" s="22" t="s">
        <v>64</v>
      </c>
      <c r="C38" s="56">
        <v>0</v>
      </c>
      <c r="D38" s="56">
        <v>34</v>
      </c>
      <c r="E38" s="56">
        <v>249</v>
      </c>
      <c r="F38" s="56">
        <v>18</v>
      </c>
      <c r="G38" s="56">
        <v>199</v>
      </c>
      <c r="H38" s="56">
        <v>76</v>
      </c>
      <c r="I38" s="56">
        <v>6</v>
      </c>
      <c r="J38" s="56">
        <v>7</v>
      </c>
      <c r="K38" s="56">
        <v>13</v>
      </c>
      <c r="L38" s="56">
        <v>7</v>
      </c>
      <c r="M38" s="56">
        <v>1</v>
      </c>
      <c r="N38" s="56">
        <v>0</v>
      </c>
      <c r="O38" s="56">
        <v>43</v>
      </c>
      <c r="P38" s="56">
        <v>18</v>
      </c>
      <c r="Q38" s="57">
        <v>61</v>
      </c>
      <c r="R38" s="22" t="s">
        <v>64</v>
      </c>
      <c r="S38" s="22" t="s">
        <v>64</v>
      </c>
      <c r="T38" s="56">
        <v>17</v>
      </c>
      <c r="U38" s="56">
        <v>17</v>
      </c>
      <c r="V38" s="56">
        <v>13</v>
      </c>
      <c r="W38" s="56">
        <v>10</v>
      </c>
      <c r="X38" s="56">
        <v>30</v>
      </c>
      <c r="Y38" s="56">
        <v>56</v>
      </c>
      <c r="Z38" s="56">
        <v>3</v>
      </c>
      <c r="AA38" s="56">
        <v>2</v>
      </c>
      <c r="AB38" s="56">
        <v>3</v>
      </c>
      <c r="AC38" s="56">
        <v>5</v>
      </c>
      <c r="AD38" s="56">
        <v>5</v>
      </c>
      <c r="AE38" s="56">
        <v>4</v>
      </c>
      <c r="AF38" s="56">
        <v>9</v>
      </c>
      <c r="AG38" s="57">
        <v>0</v>
      </c>
      <c r="AH38" s="22" t="s">
        <v>64</v>
      </c>
      <c r="AI38" s="22" t="s">
        <v>64</v>
      </c>
      <c r="AJ38" s="56">
        <v>4</v>
      </c>
      <c r="AK38" s="56">
        <v>755</v>
      </c>
      <c r="AL38" s="56">
        <v>0</v>
      </c>
      <c r="AM38" s="56">
        <v>0</v>
      </c>
      <c r="AN38" s="56">
        <v>4</v>
      </c>
      <c r="AO38" s="56">
        <v>4</v>
      </c>
      <c r="AP38" s="56">
        <v>14</v>
      </c>
      <c r="AQ38" s="56">
        <v>0</v>
      </c>
      <c r="AR38" s="56">
        <v>2</v>
      </c>
      <c r="AS38" s="57">
        <v>1</v>
      </c>
      <c r="AT38" s="22" t="s">
        <v>64</v>
      </c>
    </row>
    <row r="39" spans="2:46" s="6" customFormat="1" ht="17.25" customHeight="1">
      <c r="B39" s="22" t="s">
        <v>65</v>
      </c>
      <c r="C39" s="56">
        <v>0</v>
      </c>
      <c r="D39" s="56">
        <v>76</v>
      </c>
      <c r="E39" s="56">
        <v>451</v>
      </c>
      <c r="F39" s="56">
        <v>72</v>
      </c>
      <c r="G39" s="56">
        <v>374</v>
      </c>
      <c r="H39" s="56">
        <v>163</v>
      </c>
      <c r="I39" s="56">
        <v>18</v>
      </c>
      <c r="J39" s="56">
        <v>9</v>
      </c>
      <c r="K39" s="56">
        <v>27</v>
      </c>
      <c r="L39" s="56">
        <v>12</v>
      </c>
      <c r="M39" s="56">
        <v>0</v>
      </c>
      <c r="N39" s="56">
        <v>0</v>
      </c>
      <c r="O39" s="56">
        <v>65</v>
      </c>
      <c r="P39" s="56">
        <v>22</v>
      </c>
      <c r="Q39" s="57">
        <v>87</v>
      </c>
      <c r="R39" s="22" t="s">
        <v>65</v>
      </c>
      <c r="S39" s="22" t="s">
        <v>65</v>
      </c>
      <c r="T39" s="56">
        <v>22</v>
      </c>
      <c r="U39" s="56">
        <v>38</v>
      </c>
      <c r="V39" s="56">
        <v>6</v>
      </c>
      <c r="W39" s="56">
        <v>10</v>
      </c>
      <c r="X39" s="56">
        <v>40</v>
      </c>
      <c r="Y39" s="56">
        <v>80</v>
      </c>
      <c r="Z39" s="56">
        <v>6</v>
      </c>
      <c r="AA39" s="56">
        <v>8</v>
      </c>
      <c r="AB39" s="56">
        <v>2</v>
      </c>
      <c r="AC39" s="56">
        <v>10</v>
      </c>
      <c r="AD39" s="56">
        <v>10</v>
      </c>
      <c r="AE39" s="56">
        <v>7</v>
      </c>
      <c r="AF39" s="56">
        <v>17</v>
      </c>
      <c r="AG39" s="57">
        <v>0</v>
      </c>
      <c r="AH39" s="22" t="s">
        <v>65</v>
      </c>
      <c r="AI39" s="22" t="s">
        <v>65</v>
      </c>
      <c r="AJ39" s="56">
        <v>6</v>
      </c>
      <c r="AK39" s="56">
        <v>1453</v>
      </c>
      <c r="AL39" s="56">
        <v>0</v>
      </c>
      <c r="AM39" s="56">
        <v>0</v>
      </c>
      <c r="AN39" s="56">
        <v>4</v>
      </c>
      <c r="AO39" s="56">
        <v>1</v>
      </c>
      <c r="AP39" s="56">
        <v>15</v>
      </c>
      <c r="AQ39" s="56">
        <v>0</v>
      </c>
      <c r="AR39" s="56">
        <v>5</v>
      </c>
      <c r="AS39" s="57">
        <v>1</v>
      </c>
      <c r="AT39" s="22" t="s">
        <v>65</v>
      </c>
    </row>
    <row r="40" spans="2:46" s="6" customFormat="1" ht="17.25" customHeight="1">
      <c r="B40" s="22" t="s">
        <v>66</v>
      </c>
      <c r="C40" s="56">
        <v>0</v>
      </c>
      <c r="D40" s="56">
        <v>24</v>
      </c>
      <c r="E40" s="56">
        <v>152</v>
      </c>
      <c r="F40" s="56">
        <v>5</v>
      </c>
      <c r="G40" s="56">
        <v>112</v>
      </c>
      <c r="H40" s="56">
        <v>14</v>
      </c>
      <c r="I40" s="56">
        <v>5</v>
      </c>
      <c r="J40" s="56">
        <v>1</v>
      </c>
      <c r="K40" s="56">
        <v>6</v>
      </c>
      <c r="L40" s="56">
        <v>3</v>
      </c>
      <c r="M40" s="56">
        <v>0</v>
      </c>
      <c r="N40" s="56">
        <v>0</v>
      </c>
      <c r="O40" s="56">
        <v>16</v>
      </c>
      <c r="P40" s="56">
        <v>9</v>
      </c>
      <c r="Q40" s="57">
        <v>25</v>
      </c>
      <c r="R40" s="22" t="s">
        <v>66</v>
      </c>
      <c r="S40" s="22" t="s">
        <v>66</v>
      </c>
      <c r="T40" s="56">
        <v>7</v>
      </c>
      <c r="U40" s="56">
        <v>10</v>
      </c>
      <c r="V40" s="56">
        <v>5</v>
      </c>
      <c r="W40" s="56">
        <v>4</v>
      </c>
      <c r="X40" s="56">
        <v>8</v>
      </c>
      <c r="Y40" s="56">
        <v>24</v>
      </c>
      <c r="Z40" s="56">
        <v>0</v>
      </c>
      <c r="AA40" s="56">
        <v>1</v>
      </c>
      <c r="AB40" s="56">
        <v>1</v>
      </c>
      <c r="AC40" s="56">
        <v>2</v>
      </c>
      <c r="AD40" s="56">
        <v>4</v>
      </c>
      <c r="AE40" s="56">
        <v>0</v>
      </c>
      <c r="AF40" s="56">
        <v>4</v>
      </c>
      <c r="AG40" s="57">
        <v>0</v>
      </c>
      <c r="AH40" s="22" t="s">
        <v>66</v>
      </c>
      <c r="AI40" s="22" t="s">
        <v>66</v>
      </c>
      <c r="AJ40" s="56">
        <v>1</v>
      </c>
      <c r="AK40" s="56">
        <v>203</v>
      </c>
      <c r="AL40" s="56">
        <v>0</v>
      </c>
      <c r="AM40" s="56">
        <v>0</v>
      </c>
      <c r="AN40" s="56">
        <v>1</v>
      </c>
      <c r="AO40" s="56">
        <v>0</v>
      </c>
      <c r="AP40" s="56">
        <v>7</v>
      </c>
      <c r="AQ40" s="56">
        <v>0</v>
      </c>
      <c r="AR40" s="56">
        <v>1</v>
      </c>
      <c r="AS40" s="57">
        <v>0</v>
      </c>
      <c r="AT40" s="22" t="s">
        <v>66</v>
      </c>
    </row>
    <row r="41" spans="2:46" s="6" customFormat="1" ht="17.25" customHeight="1">
      <c r="B41" s="22" t="s">
        <v>67</v>
      </c>
      <c r="C41" s="56">
        <v>0</v>
      </c>
      <c r="D41" s="56">
        <v>140</v>
      </c>
      <c r="E41" s="56">
        <v>1101</v>
      </c>
      <c r="F41" s="56">
        <v>87</v>
      </c>
      <c r="G41" s="56">
        <v>915</v>
      </c>
      <c r="H41" s="56">
        <v>275</v>
      </c>
      <c r="I41" s="56">
        <v>31</v>
      </c>
      <c r="J41" s="56">
        <v>20</v>
      </c>
      <c r="K41" s="56">
        <v>51</v>
      </c>
      <c r="L41" s="56">
        <v>21</v>
      </c>
      <c r="M41" s="56">
        <v>2</v>
      </c>
      <c r="N41" s="56">
        <v>0</v>
      </c>
      <c r="O41" s="56">
        <v>211</v>
      </c>
      <c r="P41" s="56">
        <v>54</v>
      </c>
      <c r="Q41" s="57">
        <v>265</v>
      </c>
      <c r="R41" s="22" t="s">
        <v>67</v>
      </c>
      <c r="S41" s="22" t="s">
        <v>67</v>
      </c>
      <c r="T41" s="56">
        <v>47</v>
      </c>
      <c r="U41" s="56">
        <v>91</v>
      </c>
      <c r="V41" s="56">
        <v>47</v>
      </c>
      <c r="W41" s="56">
        <v>33</v>
      </c>
      <c r="X41" s="56">
        <v>93</v>
      </c>
      <c r="Y41" s="56">
        <v>227</v>
      </c>
      <c r="Z41" s="56">
        <v>7</v>
      </c>
      <c r="AA41" s="56">
        <v>6</v>
      </c>
      <c r="AB41" s="56">
        <v>7</v>
      </c>
      <c r="AC41" s="56">
        <v>13</v>
      </c>
      <c r="AD41" s="56">
        <v>25</v>
      </c>
      <c r="AE41" s="56">
        <v>13</v>
      </c>
      <c r="AF41" s="56">
        <v>38</v>
      </c>
      <c r="AG41" s="57">
        <v>0</v>
      </c>
      <c r="AH41" s="22" t="s">
        <v>67</v>
      </c>
      <c r="AI41" s="22" t="s">
        <v>67</v>
      </c>
      <c r="AJ41" s="56">
        <v>6</v>
      </c>
      <c r="AK41" s="56">
        <v>1132</v>
      </c>
      <c r="AL41" s="56">
        <v>0</v>
      </c>
      <c r="AM41" s="56">
        <v>0</v>
      </c>
      <c r="AN41" s="56">
        <v>5</v>
      </c>
      <c r="AO41" s="56">
        <v>10</v>
      </c>
      <c r="AP41" s="56">
        <v>35</v>
      </c>
      <c r="AQ41" s="56">
        <v>0</v>
      </c>
      <c r="AR41" s="56">
        <v>4</v>
      </c>
      <c r="AS41" s="57">
        <v>0</v>
      </c>
      <c r="AT41" s="22" t="s">
        <v>67</v>
      </c>
    </row>
    <row r="42" spans="2:46" s="6" customFormat="1" ht="17.25" customHeight="1">
      <c r="B42" s="22" t="s">
        <v>68</v>
      </c>
      <c r="C42" s="56">
        <v>0</v>
      </c>
      <c r="D42" s="56">
        <v>41</v>
      </c>
      <c r="E42" s="56">
        <v>333</v>
      </c>
      <c r="F42" s="56">
        <v>28</v>
      </c>
      <c r="G42" s="56">
        <v>260</v>
      </c>
      <c r="H42" s="56">
        <v>98</v>
      </c>
      <c r="I42" s="56">
        <v>8</v>
      </c>
      <c r="J42" s="56">
        <v>8</v>
      </c>
      <c r="K42" s="56">
        <v>16</v>
      </c>
      <c r="L42" s="56">
        <v>10</v>
      </c>
      <c r="M42" s="56">
        <v>1</v>
      </c>
      <c r="N42" s="56">
        <v>0</v>
      </c>
      <c r="O42" s="56">
        <v>45</v>
      </c>
      <c r="P42" s="56">
        <v>15</v>
      </c>
      <c r="Q42" s="57">
        <v>60</v>
      </c>
      <c r="R42" s="22" t="s">
        <v>68</v>
      </c>
      <c r="S42" s="22" t="s">
        <v>68</v>
      </c>
      <c r="T42" s="56">
        <v>22</v>
      </c>
      <c r="U42" s="56">
        <v>26</v>
      </c>
      <c r="V42" s="56">
        <v>18</v>
      </c>
      <c r="W42" s="56">
        <v>26</v>
      </c>
      <c r="X42" s="56">
        <v>9</v>
      </c>
      <c r="Y42" s="56">
        <v>63</v>
      </c>
      <c r="Z42" s="56">
        <v>2</v>
      </c>
      <c r="AA42" s="56">
        <v>3</v>
      </c>
      <c r="AB42" s="56">
        <v>1</v>
      </c>
      <c r="AC42" s="56">
        <v>4</v>
      </c>
      <c r="AD42" s="56">
        <v>6</v>
      </c>
      <c r="AE42" s="56">
        <v>7</v>
      </c>
      <c r="AF42" s="56">
        <v>13</v>
      </c>
      <c r="AG42" s="57">
        <v>0</v>
      </c>
      <c r="AH42" s="22" t="s">
        <v>68</v>
      </c>
      <c r="AI42" s="22" t="s">
        <v>68</v>
      </c>
      <c r="AJ42" s="56">
        <v>1</v>
      </c>
      <c r="AK42" s="56">
        <v>2</v>
      </c>
      <c r="AL42" s="56">
        <v>0</v>
      </c>
      <c r="AM42" s="56">
        <v>0</v>
      </c>
      <c r="AN42" s="56">
        <v>0</v>
      </c>
      <c r="AO42" s="56">
        <v>1</v>
      </c>
      <c r="AP42" s="56">
        <v>9</v>
      </c>
      <c r="AQ42" s="56">
        <v>0</v>
      </c>
      <c r="AR42" s="56">
        <v>3</v>
      </c>
      <c r="AS42" s="57">
        <v>0</v>
      </c>
      <c r="AT42" s="22" t="s">
        <v>68</v>
      </c>
    </row>
    <row r="43" spans="2:46" s="6" customFormat="1" ht="17.25" customHeight="1">
      <c r="B43" s="22" t="s">
        <v>69</v>
      </c>
      <c r="C43" s="56">
        <v>0</v>
      </c>
      <c r="D43" s="56">
        <v>20</v>
      </c>
      <c r="E43" s="56">
        <v>197</v>
      </c>
      <c r="F43" s="56">
        <v>16</v>
      </c>
      <c r="G43" s="56">
        <v>155</v>
      </c>
      <c r="H43" s="56">
        <v>26</v>
      </c>
      <c r="I43" s="56">
        <v>4</v>
      </c>
      <c r="J43" s="56">
        <v>1</v>
      </c>
      <c r="K43" s="56">
        <v>5</v>
      </c>
      <c r="L43" s="56">
        <v>4</v>
      </c>
      <c r="M43" s="56">
        <v>0</v>
      </c>
      <c r="N43" s="56">
        <v>0</v>
      </c>
      <c r="O43" s="56">
        <v>28</v>
      </c>
      <c r="P43" s="56">
        <v>11</v>
      </c>
      <c r="Q43" s="57">
        <v>39</v>
      </c>
      <c r="R43" s="22" t="s">
        <v>69</v>
      </c>
      <c r="S43" s="22" t="s">
        <v>69</v>
      </c>
      <c r="T43" s="56">
        <v>8</v>
      </c>
      <c r="U43" s="56">
        <v>14</v>
      </c>
      <c r="V43" s="56">
        <v>9</v>
      </c>
      <c r="W43" s="56">
        <v>10</v>
      </c>
      <c r="X43" s="56">
        <v>8</v>
      </c>
      <c r="Y43" s="56">
        <v>30</v>
      </c>
      <c r="Z43" s="56">
        <v>0</v>
      </c>
      <c r="AA43" s="56">
        <v>2</v>
      </c>
      <c r="AB43" s="56">
        <v>1</v>
      </c>
      <c r="AC43" s="56">
        <v>3</v>
      </c>
      <c r="AD43" s="56">
        <v>3</v>
      </c>
      <c r="AE43" s="56">
        <v>0</v>
      </c>
      <c r="AF43" s="56">
        <v>3</v>
      </c>
      <c r="AG43" s="57">
        <v>0</v>
      </c>
      <c r="AH43" s="22" t="s">
        <v>69</v>
      </c>
      <c r="AI43" s="22" t="s">
        <v>69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11</v>
      </c>
      <c r="AQ43" s="56">
        <v>0</v>
      </c>
      <c r="AR43" s="56">
        <v>0</v>
      </c>
      <c r="AS43" s="57">
        <v>0</v>
      </c>
      <c r="AT43" s="22" t="s">
        <v>69</v>
      </c>
    </row>
    <row r="44" spans="2:46" s="6" customFormat="1" ht="17.25" customHeight="1">
      <c r="B44" s="22" t="s">
        <v>70</v>
      </c>
      <c r="C44" s="56">
        <v>0</v>
      </c>
      <c r="D44" s="56">
        <v>78</v>
      </c>
      <c r="E44" s="56">
        <v>447</v>
      </c>
      <c r="F44" s="56">
        <v>48</v>
      </c>
      <c r="G44" s="56">
        <v>311</v>
      </c>
      <c r="H44" s="56">
        <v>104</v>
      </c>
      <c r="I44" s="56">
        <v>15</v>
      </c>
      <c r="J44" s="56">
        <v>9</v>
      </c>
      <c r="K44" s="56">
        <v>24</v>
      </c>
      <c r="L44" s="56">
        <v>11</v>
      </c>
      <c r="M44" s="56">
        <v>2</v>
      </c>
      <c r="N44" s="56">
        <v>0</v>
      </c>
      <c r="O44" s="56">
        <v>85</v>
      </c>
      <c r="P44" s="56">
        <v>30</v>
      </c>
      <c r="Q44" s="57">
        <v>115</v>
      </c>
      <c r="R44" s="22" t="s">
        <v>70</v>
      </c>
      <c r="S44" s="22" t="s">
        <v>70</v>
      </c>
      <c r="T44" s="56">
        <v>23</v>
      </c>
      <c r="U44" s="56">
        <v>33</v>
      </c>
      <c r="V44" s="56">
        <v>16</v>
      </c>
      <c r="W44" s="56">
        <v>10</v>
      </c>
      <c r="X44" s="56">
        <v>45</v>
      </c>
      <c r="Y44" s="56">
        <v>89</v>
      </c>
      <c r="Z44" s="56">
        <v>5</v>
      </c>
      <c r="AA44" s="56">
        <v>6</v>
      </c>
      <c r="AB44" s="56">
        <v>2</v>
      </c>
      <c r="AC44" s="56">
        <v>8</v>
      </c>
      <c r="AD44" s="56">
        <v>11</v>
      </c>
      <c r="AE44" s="56">
        <v>7</v>
      </c>
      <c r="AF44" s="56">
        <v>18</v>
      </c>
      <c r="AG44" s="57">
        <v>0</v>
      </c>
      <c r="AH44" s="22" t="s">
        <v>70</v>
      </c>
      <c r="AI44" s="22" t="s">
        <v>70</v>
      </c>
      <c r="AJ44" s="56">
        <v>6</v>
      </c>
      <c r="AK44" s="56">
        <v>2642</v>
      </c>
      <c r="AL44" s="56">
        <v>0</v>
      </c>
      <c r="AM44" s="56">
        <v>0</v>
      </c>
      <c r="AN44" s="56">
        <v>6</v>
      </c>
      <c r="AO44" s="56">
        <v>2</v>
      </c>
      <c r="AP44" s="56">
        <v>9</v>
      </c>
      <c r="AQ44" s="56">
        <v>0</v>
      </c>
      <c r="AR44" s="56">
        <v>1</v>
      </c>
      <c r="AS44" s="57">
        <v>2</v>
      </c>
      <c r="AT44" s="22" t="s">
        <v>70</v>
      </c>
    </row>
    <row r="45" spans="2:46" s="6" customFormat="1" ht="17.25" customHeight="1" thickBot="1">
      <c r="B45" s="23" t="s">
        <v>71</v>
      </c>
      <c r="C45" s="59">
        <v>0</v>
      </c>
      <c r="D45" s="59">
        <v>75</v>
      </c>
      <c r="E45" s="59">
        <v>534</v>
      </c>
      <c r="F45" s="59">
        <v>45</v>
      </c>
      <c r="G45" s="59">
        <v>410</v>
      </c>
      <c r="H45" s="59">
        <v>164</v>
      </c>
      <c r="I45" s="59">
        <v>13</v>
      </c>
      <c r="J45" s="59">
        <v>19</v>
      </c>
      <c r="K45" s="59">
        <v>32</v>
      </c>
      <c r="L45" s="59">
        <v>5</v>
      </c>
      <c r="M45" s="59">
        <v>2</v>
      </c>
      <c r="N45" s="59">
        <v>0</v>
      </c>
      <c r="O45" s="59">
        <v>92</v>
      </c>
      <c r="P45" s="59">
        <v>41</v>
      </c>
      <c r="Q45" s="60">
        <v>133</v>
      </c>
      <c r="R45" s="23" t="s">
        <v>71</v>
      </c>
      <c r="S45" s="23" t="s">
        <v>71</v>
      </c>
      <c r="T45" s="59">
        <v>31</v>
      </c>
      <c r="U45" s="59">
        <v>42</v>
      </c>
      <c r="V45" s="59">
        <v>21</v>
      </c>
      <c r="W45" s="59">
        <v>14</v>
      </c>
      <c r="X45" s="59">
        <v>61</v>
      </c>
      <c r="Y45" s="59">
        <v>111</v>
      </c>
      <c r="Z45" s="59">
        <v>13</v>
      </c>
      <c r="AA45" s="59">
        <v>3</v>
      </c>
      <c r="AB45" s="59">
        <v>2</v>
      </c>
      <c r="AC45" s="59">
        <v>5</v>
      </c>
      <c r="AD45" s="59">
        <v>10</v>
      </c>
      <c r="AE45" s="59">
        <v>17</v>
      </c>
      <c r="AF45" s="59">
        <v>27</v>
      </c>
      <c r="AG45" s="60">
        <v>0</v>
      </c>
      <c r="AH45" s="23" t="s">
        <v>71</v>
      </c>
      <c r="AI45" s="23" t="s">
        <v>71</v>
      </c>
      <c r="AJ45" s="59">
        <v>15</v>
      </c>
      <c r="AK45" s="59">
        <v>10575</v>
      </c>
      <c r="AL45" s="59">
        <v>0</v>
      </c>
      <c r="AM45" s="59">
        <v>0</v>
      </c>
      <c r="AN45" s="59">
        <v>10</v>
      </c>
      <c r="AO45" s="59">
        <v>3</v>
      </c>
      <c r="AP45" s="59">
        <v>11</v>
      </c>
      <c r="AQ45" s="59">
        <v>0</v>
      </c>
      <c r="AR45" s="59">
        <v>4</v>
      </c>
      <c r="AS45" s="60">
        <v>2</v>
      </c>
      <c r="AT45" s="23" t="s">
        <v>71</v>
      </c>
    </row>
    <row r="46" spans="2:46" s="6" customFormat="1" ht="17.25" customHeight="1" thickBot="1">
      <c r="B46" s="107" t="s">
        <v>101</v>
      </c>
      <c r="C46" s="109">
        <v>132</v>
      </c>
      <c r="D46" s="109">
        <v>63275</v>
      </c>
      <c r="E46" s="109">
        <v>440719</v>
      </c>
      <c r="F46" s="109">
        <v>22323</v>
      </c>
      <c r="G46" s="109">
        <v>331737</v>
      </c>
      <c r="H46" s="109">
        <v>106159</v>
      </c>
      <c r="I46" s="109">
        <v>11525</v>
      </c>
      <c r="J46" s="109">
        <v>7850</v>
      </c>
      <c r="K46" s="109">
        <v>19069</v>
      </c>
      <c r="L46" s="109">
        <v>8980</v>
      </c>
      <c r="M46" s="109">
        <v>900</v>
      </c>
      <c r="N46" s="109">
        <v>63</v>
      </c>
      <c r="O46" s="109">
        <v>92126</v>
      </c>
      <c r="P46" s="109">
        <v>27050</v>
      </c>
      <c r="Q46" s="109">
        <v>119176</v>
      </c>
      <c r="R46" s="107" t="s">
        <v>101</v>
      </c>
      <c r="S46" s="107" t="s">
        <v>101</v>
      </c>
      <c r="T46" s="109">
        <v>19679</v>
      </c>
      <c r="U46" s="109">
        <v>40175</v>
      </c>
      <c r="V46" s="109">
        <v>23424</v>
      </c>
      <c r="W46" s="109">
        <v>6787</v>
      </c>
      <c r="X46" s="109">
        <v>14251</v>
      </c>
      <c r="Y46" s="109">
        <v>70714</v>
      </c>
      <c r="Z46" s="109">
        <v>3931</v>
      </c>
      <c r="AA46" s="109">
        <v>5160</v>
      </c>
      <c r="AB46" s="109">
        <v>3154</v>
      </c>
      <c r="AC46" s="109">
        <v>8314</v>
      </c>
      <c r="AD46" s="109">
        <v>6825</v>
      </c>
      <c r="AE46" s="109">
        <v>4931</v>
      </c>
      <c r="AF46" s="109">
        <v>11756</v>
      </c>
      <c r="AG46" s="109">
        <v>8</v>
      </c>
      <c r="AH46" s="107" t="s">
        <v>101</v>
      </c>
      <c r="AI46" s="107" t="s">
        <v>101</v>
      </c>
      <c r="AJ46" s="109">
        <v>10611</v>
      </c>
      <c r="AK46" s="109">
        <v>8966485</v>
      </c>
      <c r="AL46" s="109">
        <v>122</v>
      </c>
      <c r="AM46" s="109">
        <v>127506</v>
      </c>
      <c r="AN46" s="109">
        <v>8227</v>
      </c>
      <c r="AO46" s="109">
        <v>20216</v>
      </c>
      <c r="AP46" s="109">
        <v>40319</v>
      </c>
      <c r="AQ46" s="109">
        <v>119</v>
      </c>
      <c r="AR46" s="109">
        <v>7993</v>
      </c>
      <c r="AS46" s="109">
        <v>2527</v>
      </c>
      <c r="AT46" s="107" t="s">
        <v>101</v>
      </c>
    </row>
    <row r="47" spans="2:46" s="6" customFormat="1" ht="17.25" customHeight="1" thickBot="1">
      <c r="B47" s="112" t="s">
        <v>102</v>
      </c>
      <c r="C47" s="109">
        <v>44</v>
      </c>
      <c r="D47" s="109">
        <v>17117</v>
      </c>
      <c r="E47" s="109">
        <v>113424</v>
      </c>
      <c r="F47" s="109">
        <v>5892</v>
      </c>
      <c r="G47" s="109">
        <v>86270</v>
      </c>
      <c r="H47" s="109">
        <v>28898</v>
      </c>
      <c r="I47" s="109">
        <v>3212</v>
      </c>
      <c r="J47" s="109">
        <v>2110</v>
      </c>
      <c r="K47" s="109">
        <v>5205</v>
      </c>
      <c r="L47" s="109">
        <v>2274</v>
      </c>
      <c r="M47" s="109">
        <v>244</v>
      </c>
      <c r="N47" s="109">
        <v>12</v>
      </c>
      <c r="O47" s="109">
        <v>24936</v>
      </c>
      <c r="P47" s="109">
        <v>7952</v>
      </c>
      <c r="Q47" s="109">
        <v>32888</v>
      </c>
      <c r="R47" s="112" t="s">
        <v>102</v>
      </c>
      <c r="S47" s="112" t="s">
        <v>102</v>
      </c>
      <c r="T47" s="109">
        <v>5152</v>
      </c>
      <c r="U47" s="109">
        <v>10344</v>
      </c>
      <c r="V47" s="109">
        <v>5810</v>
      </c>
      <c r="W47" s="109">
        <v>1843</v>
      </c>
      <c r="X47" s="109">
        <v>4901</v>
      </c>
      <c r="Y47" s="109">
        <v>19081</v>
      </c>
      <c r="Z47" s="109">
        <v>1119</v>
      </c>
      <c r="AA47" s="109">
        <v>1373</v>
      </c>
      <c r="AB47" s="109">
        <v>787</v>
      </c>
      <c r="AC47" s="109">
        <v>2160</v>
      </c>
      <c r="AD47" s="109">
        <v>1964</v>
      </c>
      <c r="AE47" s="109">
        <v>1380</v>
      </c>
      <c r="AF47" s="109">
        <v>3344</v>
      </c>
      <c r="AG47" s="109">
        <v>2</v>
      </c>
      <c r="AH47" s="112" t="s">
        <v>102</v>
      </c>
      <c r="AI47" s="112" t="s">
        <v>102</v>
      </c>
      <c r="AJ47" s="109">
        <v>2357</v>
      </c>
      <c r="AK47" s="109">
        <v>1456589</v>
      </c>
      <c r="AL47" s="109">
        <v>20</v>
      </c>
      <c r="AM47" s="109">
        <v>26877</v>
      </c>
      <c r="AN47" s="109">
        <v>1914</v>
      </c>
      <c r="AO47" s="109">
        <v>5975</v>
      </c>
      <c r="AP47" s="109">
        <v>9107</v>
      </c>
      <c r="AQ47" s="109">
        <v>8</v>
      </c>
      <c r="AR47" s="109">
        <v>1904</v>
      </c>
      <c r="AS47" s="109">
        <v>545</v>
      </c>
      <c r="AT47" s="112" t="s">
        <v>102</v>
      </c>
    </row>
    <row r="48" spans="2:46" s="6" customFormat="1" ht="17.25" customHeight="1" thickBot="1">
      <c r="B48" s="112" t="s">
        <v>0</v>
      </c>
      <c r="C48" s="109">
        <v>176</v>
      </c>
      <c r="D48" s="109">
        <v>80392</v>
      </c>
      <c r="E48" s="109">
        <v>554143</v>
      </c>
      <c r="F48" s="109">
        <v>28215</v>
      </c>
      <c r="G48" s="109">
        <v>418007</v>
      </c>
      <c r="H48" s="109">
        <v>135057</v>
      </c>
      <c r="I48" s="109">
        <v>14737</v>
      </c>
      <c r="J48" s="109">
        <v>9960</v>
      </c>
      <c r="K48" s="109">
        <v>24274</v>
      </c>
      <c r="L48" s="109">
        <v>11254</v>
      </c>
      <c r="M48" s="109">
        <v>1144</v>
      </c>
      <c r="N48" s="109">
        <v>75</v>
      </c>
      <c r="O48" s="109">
        <v>117062</v>
      </c>
      <c r="P48" s="109">
        <v>35002</v>
      </c>
      <c r="Q48" s="109">
        <v>152064</v>
      </c>
      <c r="R48" s="112" t="s">
        <v>0</v>
      </c>
      <c r="S48" s="112" t="s">
        <v>0</v>
      </c>
      <c r="T48" s="109">
        <v>24831</v>
      </c>
      <c r="U48" s="109">
        <v>50519</v>
      </c>
      <c r="V48" s="109">
        <v>29234</v>
      </c>
      <c r="W48" s="109">
        <v>8630</v>
      </c>
      <c r="X48" s="109">
        <v>19152</v>
      </c>
      <c r="Y48" s="109">
        <v>89795</v>
      </c>
      <c r="Z48" s="109">
        <v>5050</v>
      </c>
      <c r="AA48" s="109">
        <v>6533</v>
      </c>
      <c r="AB48" s="109">
        <v>3941</v>
      </c>
      <c r="AC48" s="109">
        <v>10474</v>
      </c>
      <c r="AD48" s="109">
        <v>8789</v>
      </c>
      <c r="AE48" s="109">
        <v>6311</v>
      </c>
      <c r="AF48" s="109">
        <v>15100</v>
      </c>
      <c r="AG48" s="109">
        <v>10</v>
      </c>
      <c r="AH48" s="112" t="s">
        <v>0</v>
      </c>
      <c r="AI48" s="112" t="s">
        <v>0</v>
      </c>
      <c r="AJ48" s="109">
        <v>12968</v>
      </c>
      <c r="AK48" s="109">
        <v>10423074</v>
      </c>
      <c r="AL48" s="109">
        <v>142</v>
      </c>
      <c r="AM48" s="109">
        <v>154383</v>
      </c>
      <c r="AN48" s="109">
        <v>10141</v>
      </c>
      <c r="AO48" s="109">
        <v>26191</v>
      </c>
      <c r="AP48" s="109">
        <v>49426</v>
      </c>
      <c r="AQ48" s="109">
        <v>127</v>
      </c>
      <c r="AR48" s="109">
        <v>9897</v>
      </c>
      <c r="AS48" s="109">
        <v>3072</v>
      </c>
      <c r="AT48" s="112" t="s">
        <v>0</v>
      </c>
    </row>
    <row r="49" spans="18:46" ht="17.25" customHeight="1">
      <c r="R49" s="5" t="s">
        <v>272</v>
      </c>
      <c r="AH49" s="5" t="str">
        <f>R49</f>
        <v>【出典：令和元年度課税状況等調（令和元年７月１日現在）】</v>
      </c>
      <c r="AT49" s="5" t="str">
        <f>R49</f>
        <v>【出典：令和元年度課税状況等調（令和元年７月１日現在）】</v>
      </c>
    </row>
  </sheetData>
  <mergeCells count="35"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277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50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40" t="s">
        <v>108</v>
      </c>
      <c r="P5" s="50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146798</v>
      </c>
      <c r="D6" s="53">
        <v>10339</v>
      </c>
      <c r="E6" s="53">
        <v>157137</v>
      </c>
      <c r="F6" s="53">
        <v>605048711</v>
      </c>
      <c r="G6" s="53">
        <v>188379975</v>
      </c>
      <c r="H6" s="53">
        <v>416668736</v>
      </c>
      <c r="I6" s="53">
        <v>15799745</v>
      </c>
      <c r="J6" s="53">
        <v>967584</v>
      </c>
      <c r="K6" s="53">
        <v>843</v>
      </c>
      <c r="L6" s="53">
        <v>28526</v>
      </c>
      <c r="M6" s="53">
        <v>21748</v>
      </c>
      <c r="N6" s="53">
        <v>0</v>
      </c>
      <c r="O6" s="53">
        <v>14490178</v>
      </c>
      <c r="P6" s="53">
        <v>290866</v>
      </c>
      <c r="Q6" s="54">
        <v>14781044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24258</v>
      </c>
      <c r="D7" s="56">
        <v>2340</v>
      </c>
      <c r="E7" s="56">
        <v>26598</v>
      </c>
      <c r="F7" s="56">
        <v>78709570</v>
      </c>
      <c r="G7" s="56">
        <v>30281542</v>
      </c>
      <c r="H7" s="56">
        <v>48428028</v>
      </c>
      <c r="I7" s="56">
        <v>1907301</v>
      </c>
      <c r="J7" s="56">
        <v>108277</v>
      </c>
      <c r="K7" s="56">
        <v>202</v>
      </c>
      <c r="L7" s="56">
        <v>2948</v>
      </c>
      <c r="M7" s="56">
        <v>2374</v>
      </c>
      <c r="N7" s="56">
        <v>0</v>
      </c>
      <c r="O7" s="56">
        <v>1743566</v>
      </c>
      <c r="P7" s="56">
        <v>49934</v>
      </c>
      <c r="Q7" s="57">
        <v>1793500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33297</v>
      </c>
      <c r="D8" s="56">
        <v>3347</v>
      </c>
      <c r="E8" s="56">
        <v>36644</v>
      </c>
      <c r="F8" s="56">
        <v>112528811</v>
      </c>
      <c r="G8" s="56">
        <v>42270331</v>
      </c>
      <c r="H8" s="56">
        <v>70258480</v>
      </c>
      <c r="I8" s="56">
        <v>2758408</v>
      </c>
      <c r="J8" s="56">
        <v>165141</v>
      </c>
      <c r="K8" s="56">
        <v>350</v>
      </c>
      <c r="L8" s="56">
        <v>4907</v>
      </c>
      <c r="M8" s="56">
        <v>3519</v>
      </c>
      <c r="N8" s="56">
        <v>0</v>
      </c>
      <c r="O8" s="56">
        <v>2495710</v>
      </c>
      <c r="P8" s="56">
        <v>88781</v>
      </c>
      <c r="Q8" s="57">
        <v>2584491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24980</v>
      </c>
      <c r="D9" s="56">
        <v>994</v>
      </c>
      <c r="E9" s="56">
        <v>25974</v>
      </c>
      <c r="F9" s="56">
        <v>75583415</v>
      </c>
      <c r="G9" s="56">
        <v>28647083</v>
      </c>
      <c r="H9" s="56">
        <v>46936332</v>
      </c>
      <c r="I9" s="56">
        <v>1836803</v>
      </c>
      <c r="J9" s="56">
        <v>95655</v>
      </c>
      <c r="K9" s="56">
        <v>416</v>
      </c>
      <c r="L9" s="56">
        <v>1432</v>
      </c>
      <c r="M9" s="56">
        <v>1688</v>
      </c>
      <c r="N9" s="56">
        <v>0</v>
      </c>
      <c r="O9" s="56">
        <v>1736263</v>
      </c>
      <c r="P9" s="56">
        <v>1349</v>
      </c>
      <c r="Q9" s="57">
        <v>1737612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47778</v>
      </c>
      <c r="D10" s="56">
        <v>4808</v>
      </c>
      <c r="E10" s="56">
        <v>52586</v>
      </c>
      <c r="F10" s="56">
        <v>172296529</v>
      </c>
      <c r="G10" s="56">
        <v>61199512</v>
      </c>
      <c r="H10" s="56">
        <v>111097017</v>
      </c>
      <c r="I10" s="56">
        <v>4337507</v>
      </c>
      <c r="J10" s="56">
        <v>264595</v>
      </c>
      <c r="K10" s="56">
        <v>475</v>
      </c>
      <c r="L10" s="56">
        <v>6240</v>
      </c>
      <c r="M10" s="56">
        <v>4297</v>
      </c>
      <c r="N10" s="56">
        <v>0</v>
      </c>
      <c r="O10" s="56">
        <v>3929761</v>
      </c>
      <c r="P10" s="56">
        <v>132139</v>
      </c>
      <c r="Q10" s="57">
        <v>4061900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20986</v>
      </c>
      <c r="D11" s="56">
        <v>2226</v>
      </c>
      <c r="E11" s="56">
        <v>23212</v>
      </c>
      <c r="F11" s="56">
        <v>69739676</v>
      </c>
      <c r="G11" s="56">
        <v>26562855</v>
      </c>
      <c r="H11" s="56">
        <v>43176821</v>
      </c>
      <c r="I11" s="56">
        <v>1697738</v>
      </c>
      <c r="J11" s="56">
        <v>99443</v>
      </c>
      <c r="K11" s="56">
        <v>151</v>
      </c>
      <c r="L11" s="56">
        <v>2876</v>
      </c>
      <c r="M11" s="56">
        <v>2056</v>
      </c>
      <c r="N11" s="56">
        <v>63</v>
      </c>
      <c r="O11" s="56">
        <v>1537297</v>
      </c>
      <c r="P11" s="56">
        <v>55852</v>
      </c>
      <c r="Q11" s="57">
        <v>1593149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10934</v>
      </c>
      <c r="D12" s="56">
        <v>770</v>
      </c>
      <c r="E12" s="56">
        <v>11704</v>
      </c>
      <c r="F12" s="56">
        <v>32390042</v>
      </c>
      <c r="G12" s="56">
        <v>13267031</v>
      </c>
      <c r="H12" s="56">
        <v>19123011</v>
      </c>
      <c r="I12" s="56">
        <v>756562</v>
      </c>
      <c r="J12" s="56">
        <v>36610</v>
      </c>
      <c r="K12" s="56">
        <v>149</v>
      </c>
      <c r="L12" s="56">
        <v>567</v>
      </c>
      <c r="M12" s="56">
        <v>421</v>
      </c>
      <c r="N12" s="56">
        <v>0</v>
      </c>
      <c r="O12" s="56">
        <v>705518</v>
      </c>
      <c r="P12" s="56">
        <v>13297</v>
      </c>
      <c r="Q12" s="57">
        <v>718815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8839</v>
      </c>
      <c r="D13" s="56">
        <v>739</v>
      </c>
      <c r="E13" s="56">
        <v>9578</v>
      </c>
      <c r="F13" s="56">
        <v>27924368</v>
      </c>
      <c r="G13" s="56">
        <v>10859079</v>
      </c>
      <c r="H13" s="56">
        <v>17065289</v>
      </c>
      <c r="I13" s="56">
        <v>668155</v>
      </c>
      <c r="J13" s="56">
        <v>32093</v>
      </c>
      <c r="K13" s="56">
        <v>70</v>
      </c>
      <c r="L13" s="56">
        <v>1049</v>
      </c>
      <c r="M13" s="56">
        <v>1009</v>
      </c>
      <c r="N13" s="56">
        <v>0</v>
      </c>
      <c r="O13" s="56">
        <v>623500</v>
      </c>
      <c r="P13" s="56">
        <v>10434</v>
      </c>
      <c r="Q13" s="57">
        <v>633934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49067</v>
      </c>
      <c r="D14" s="56">
        <v>4481</v>
      </c>
      <c r="E14" s="56">
        <v>53548</v>
      </c>
      <c r="F14" s="56">
        <v>215019197</v>
      </c>
      <c r="G14" s="56">
        <v>67476192</v>
      </c>
      <c r="H14" s="56">
        <v>147543005</v>
      </c>
      <c r="I14" s="56">
        <v>5748510</v>
      </c>
      <c r="J14" s="56">
        <v>386666</v>
      </c>
      <c r="K14" s="56">
        <v>445</v>
      </c>
      <c r="L14" s="56">
        <v>10748</v>
      </c>
      <c r="M14" s="56">
        <v>15753</v>
      </c>
      <c r="N14" s="56">
        <v>33</v>
      </c>
      <c r="O14" s="56">
        <v>5188874</v>
      </c>
      <c r="P14" s="56">
        <v>145991</v>
      </c>
      <c r="Q14" s="57">
        <v>5334865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30246</v>
      </c>
      <c r="D15" s="56">
        <v>3424</v>
      </c>
      <c r="E15" s="56">
        <v>33670</v>
      </c>
      <c r="F15" s="56">
        <v>124435591</v>
      </c>
      <c r="G15" s="56">
        <v>42159827</v>
      </c>
      <c r="H15" s="56">
        <v>82275764</v>
      </c>
      <c r="I15" s="56">
        <v>3215338</v>
      </c>
      <c r="J15" s="56">
        <v>215592</v>
      </c>
      <c r="K15" s="56">
        <v>322</v>
      </c>
      <c r="L15" s="56">
        <v>4196</v>
      </c>
      <c r="M15" s="56">
        <v>3397</v>
      </c>
      <c r="N15" s="56">
        <v>1</v>
      </c>
      <c r="O15" s="56">
        <v>2876272</v>
      </c>
      <c r="P15" s="56">
        <v>115558</v>
      </c>
      <c r="Q15" s="57">
        <v>2991830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268</v>
      </c>
      <c r="C16" s="55">
        <v>12918</v>
      </c>
      <c r="D16" s="56">
        <v>1879</v>
      </c>
      <c r="E16" s="56">
        <v>14797</v>
      </c>
      <c r="F16" s="56">
        <v>47124420</v>
      </c>
      <c r="G16" s="56">
        <v>17651759</v>
      </c>
      <c r="H16" s="56">
        <v>29472661</v>
      </c>
      <c r="I16" s="56">
        <v>1136028</v>
      </c>
      <c r="J16" s="56">
        <v>82370</v>
      </c>
      <c r="K16" s="56">
        <v>114</v>
      </c>
      <c r="L16" s="56">
        <v>1234</v>
      </c>
      <c r="M16" s="56">
        <v>916</v>
      </c>
      <c r="N16" s="56">
        <v>19</v>
      </c>
      <c r="O16" s="56">
        <v>995837</v>
      </c>
      <c r="P16" s="56">
        <v>55538</v>
      </c>
      <c r="Q16" s="57">
        <v>1051375</v>
      </c>
      <c r="R16" s="22" t="s">
        <v>268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10779</v>
      </c>
      <c r="D17" s="56">
        <v>751</v>
      </c>
      <c r="E17" s="56">
        <v>11530</v>
      </c>
      <c r="F17" s="56">
        <v>32031436</v>
      </c>
      <c r="G17" s="56">
        <v>13326198</v>
      </c>
      <c r="H17" s="56">
        <v>18705238</v>
      </c>
      <c r="I17" s="56">
        <v>740544</v>
      </c>
      <c r="J17" s="56">
        <v>40651</v>
      </c>
      <c r="K17" s="56">
        <v>62</v>
      </c>
      <c r="L17" s="56">
        <v>1745</v>
      </c>
      <c r="M17" s="56">
        <v>750</v>
      </c>
      <c r="N17" s="56">
        <v>446</v>
      </c>
      <c r="O17" s="56">
        <v>683228</v>
      </c>
      <c r="P17" s="56">
        <v>13662</v>
      </c>
      <c r="Q17" s="57">
        <v>696890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1277</v>
      </c>
      <c r="D18" s="56">
        <v>107</v>
      </c>
      <c r="E18" s="56">
        <v>1384</v>
      </c>
      <c r="F18" s="56">
        <v>3504327</v>
      </c>
      <c r="G18" s="56">
        <v>1564188</v>
      </c>
      <c r="H18" s="56">
        <v>1940139</v>
      </c>
      <c r="I18" s="56">
        <v>77356</v>
      </c>
      <c r="J18" s="56">
        <v>3465</v>
      </c>
      <c r="K18" s="56">
        <v>0</v>
      </c>
      <c r="L18" s="56">
        <v>68</v>
      </c>
      <c r="M18" s="56">
        <v>0</v>
      </c>
      <c r="N18" s="56">
        <v>0</v>
      </c>
      <c r="O18" s="56">
        <v>73480</v>
      </c>
      <c r="P18" s="56">
        <v>343</v>
      </c>
      <c r="Q18" s="57">
        <v>73823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7348</v>
      </c>
      <c r="D19" s="56">
        <v>780</v>
      </c>
      <c r="E19" s="56">
        <v>8128</v>
      </c>
      <c r="F19" s="56">
        <v>25759041</v>
      </c>
      <c r="G19" s="56">
        <v>9564910</v>
      </c>
      <c r="H19" s="56">
        <v>16194131</v>
      </c>
      <c r="I19" s="56">
        <v>636591</v>
      </c>
      <c r="J19" s="56">
        <v>40294</v>
      </c>
      <c r="K19" s="56">
        <v>71</v>
      </c>
      <c r="L19" s="56">
        <v>1268</v>
      </c>
      <c r="M19" s="56">
        <v>808</v>
      </c>
      <c r="N19" s="56">
        <v>0</v>
      </c>
      <c r="O19" s="56">
        <v>574371</v>
      </c>
      <c r="P19" s="56">
        <v>19779</v>
      </c>
      <c r="Q19" s="57">
        <v>594150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8821</v>
      </c>
      <c r="D20" s="56">
        <v>996</v>
      </c>
      <c r="E20" s="56">
        <v>9817</v>
      </c>
      <c r="F20" s="56">
        <v>31362707</v>
      </c>
      <c r="G20" s="56">
        <v>11582361</v>
      </c>
      <c r="H20" s="56">
        <v>19780346</v>
      </c>
      <c r="I20" s="56">
        <v>772994</v>
      </c>
      <c r="J20" s="56">
        <v>52616</v>
      </c>
      <c r="K20" s="56">
        <v>72</v>
      </c>
      <c r="L20" s="56">
        <v>1087</v>
      </c>
      <c r="M20" s="56">
        <v>605</v>
      </c>
      <c r="N20" s="56">
        <v>0</v>
      </c>
      <c r="O20" s="56">
        <v>687816</v>
      </c>
      <c r="P20" s="56">
        <v>30798</v>
      </c>
      <c r="Q20" s="57">
        <v>718614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10750</v>
      </c>
      <c r="D21" s="56">
        <v>1306</v>
      </c>
      <c r="E21" s="56">
        <v>12056</v>
      </c>
      <c r="F21" s="56">
        <v>39146322</v>
      </c>
      <c r="G21" s="56">
        <v>14362484</v>
      </c>
      <c r="H21" s="56">
        <v>24783838</v>
      </c>
      <c r="I21" s="56">
        <v>972408</v>
      </c>
      <c r="J21" s="56">
        <v>67956</v>
      </c>
      <c r="K21" s="56">
        <v>89</v>
      </c>
      <c r="L21" s="56">
        <v>1456</v>
      </c>
      <c r="M21" s="56">
        <v>1132</v>
      </c>
      <c r="N21" s="56">
        <v>0</v>
      </c>
      <c r="O21" s="56">
        <v>862794</v>
      </c>
      <c r="P21" s="56">
        <v>38981</v>
      </c>
      <c r="Q21" s="57">
        <v>901775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2878</v>
      </c>
      <c r="D22" s="56">
        <v>281</v>
      </c>
      <c r="E22" s="56">
        <v>3159</v>
      </c>
      <c r="F22" s="56">
        <v>8498146</v>
      </c>
      <c r="G22" s="56">
        <v>3446657</v>
      </c>
      <c r="H22" s="56">
        <v>5051489</v>
      </c>
      <c r="I22" s="56">
        <v>198562</v>
      </c>
      <c r="J22" s="56">
        <v>10257</v>
      </c>
      <c r="K22" s="56">
        <v>45</v>
      </c>
      <c r="L22" s="56">
        <v>121</v>
      </c>
      <c r="M22" s="56">
        <v>26</v>
      </c>
      <c r="N22" s="56">
        <v>0</v>
      </c>
      <c r="O22" s="56">
        <v>182018</v>
      </c>
      <c r="P22" s="56">
        <v>6095</v>
      </c>
      <c r="Q22" s="57">
        <v>188113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3150</v>
      </c>
      <c r="D23" s="56">
        <v>352</v>
      </c>
      <c r="E23" s="56">
        <v>3502</v>
      </c>
      <c r="F23" s="56">
        <v>10492174</v>
      </c>
      <c r="G23" s="56">
        <v>4015294</v>
      </c>
      <c r="H23" s="56">
        <v>6476880</v>
      </c>
      <c r="I23" s="56">
        <v>255791</v>
      </c>
      <c r="J23" s="56">
        <v>18693</v>
      </c>
      <c r="K23" s="56">
        <v>52</v>
      </c>
      <c r="L23" s="56">
        <v>622</v>
      </c>
      <c r="M23" s="56">
        <v>560</v>
      </c>
      <c r="N23" s="56">
        <v>0</v>
      </c>
      <c r="O23" s="56">
        <v>225574</v>
      </c>
      <c r="P23" s="56">
        <v>10290</v>
      </c>
      <c r="Q23" s="57">
        <v>235864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2560</v>
      </c>
      <c r="D24" s="56">
        <v>271</v>
      </c>
      <c r="E24" s="56">
        <v>2831</v>
      </c>
      <c r="F24" s="56">
        <v>8115622</v>
      </c>
      <c r="G24" s="56">
        <v>3224441</v>
      </c>
      <c r="H24" s="56">
        <v>4891181</v>
      </c>
      <c r="I24" s="56">
        <v>195002</v>
      </c>
      <c r="J24" s="56">
        <v>11328</v>
      </c>
      <c r="K24" s="56">
        <v>33</v>
      </c>
      <c r="L24" s="56">
        <v>406</v>
      </c>
      <c r="M24" s="56">
        <v>191</v>
      </c>
      <c r="N24" s="56">
        <v>21</v>
      </c>
      <c r="O24" s="56">
        <v>176698</v>
      </c>
      <c r="P24" s="56">
        <v>6325</v>
      </c>
      <c r="Q24" s="57">
        <v>183023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11865</v>
      </c>
      <c r="D25" s="56">
        <v>1269</v>
      </c>
      <c r="E25" s="56">
        <v>13134</v>
      </c>
      <c r="F25" s="56">
        <v>40291783</v>
      </c>
      <c r="G25" s="56">
        <v>15388478</v>
      </c>
      <c r="H25" s="56">
        <v>24903305</v>
      </c>
      <c r="I25" s="56">
        <v>977619</v>
      </c>
      <c r="J25" s="56">
        <v>62538</v>
      </c>
      <c r="K25" s="56">
        <v>129</v>
      </c>
      <c r="L25" s="56">
        <v>1941</v>
      </c>
      <c r="M25" s="56">
        <v>1611</v>
      </c>
      <c r="N25" s="56">
        <v>0</v>
      </c>
      <c r="O25" s="56">
        <v>877327</v>
      </c>
      <c r="P25" s="56">
        <v>34073</v>
      </c>
      <c r="Q25" s="57">
        <v>911400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486</v>
      </c>
      <c r="D26" s="56">
        <v>35</v>
      </c>
      <c r="E26" s="56">
        <v>521</v>
      </c>
      <c r="F26" s="56">
        <v>1348699</v>
      </c>
      <c r="G26" s="56">
        <v>592602</v>
      </c>
      <c r="H26" s="56">
        <v>756097</v>
      </c>
      <c r="I26" s="56">
        <v>30022</v>
      </c>
      <c r="J26" s="56">
        <v>1140</v>
      </c>
      <c r="K26" s="56">
        <v>3</v>
      </c>
      <c r="L26" s="56">
        <v>13</v>
      </c>
      <c r="M26" s="56">
        <v>164</v>
      </c>
      <c r="N26" s="56">
        <v>0</v>
      </c>
      <c r="O26" s="56">
        <v>28509</v>
      </c>
      <c r="P26" s="56">
        <v>193</v>
      </c>
      <c r="Q26" s="57">
        <v>28702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455</v>
      </c>
      <c r="D27" s="56">
        <v>41</v>
      </c>
      <c r="E27" s="56">
        <v>496</v>
      </c>
      <c r="F27" s="56">
        <v>1131152</v>
      </c>
      <c r="G27" s="56">
        <v>553195</v>
      </c>
      <c r="H27" s="56">
        <v>577957</v>
      </c>
      <c r="I27" s="56">
        <v>23089</v>
      </c>
      <c r="J27" s="56">
        <v>975</v>
      </c>
      <c r="K27" s="56">
        <v>11</v>
      </c>
      <c r="L27" s="56">
        <v>17</v>
      </c>
      <c r="M27" s="56">
        <v>2</v>
      </c>
      <c r="N27" s="56">
        <v>0</v>
      </c>
      <c r="O27" s="56">
        <v>21844</v>
      </c>
      <c r="P27" s="56">
        <v>240</v>
      </c>
      <c r="Q27" s="57">
        <v>22084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2379</v>
      </c>
      <c r="D28" s="56">
        <v>240</v>
      </c>
      <c r="E28" s="56">
        <v>2619</v>
      </c>
      <c r="F28" s="56">
        <v>7438988</v>
      </c>
      <c r="G28" s="56">
        <v>2984640</v>
      </c>
      <c r="H28" s="56">
        <v>4454348</v>
      </c>
      <c r="I28" s="56">
        <v>175469</v>
      </c>
      <c r="J28" s="56">
        <v>9391</v>
      </c>
      <c r="K28" s="56">
        <v>33</v>
      </c>
      <c r="L28" s="56">
        <v>375</v>
      </c>
      <c r="M28" s="56">
        <v>1411</v>
      </c>
      <c r="N28" s="56">
        <v>0</v>
      </c>
      <c r="O28" s="56">
        <v>159349</v>
      </c>
      <c r="P28" s="56">
        <v>4910</v>
      </c>
      <c r="Q28" s="57">
        <v>164259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2011</v>
      </c>
      <c r="D29" s="56">
        <v>191</v>
      </c>
      <c r="E29" s="56">
        <v>2202</v>
      </c>
      <c r="F29" s="56">
        <v>6491032</v>
      </c>
      <c r="G29" s="56">
        <v>2535585</v>
      </c>
      <c r="H29" s="56">
        <v>3955447</v>
      </c>
      <c r="I29" s="56">
        <v>153835</v>
      </c>
      <c r="J29" s="56">
        <v>7608</v>
      </c>
      <c r="K29" s="56">
        <v>7</v>
      </c>
      <c r="L29" s="56">
        <v>424</v>
      </c>
      <c r="M29" s="56">
        <v>130</v>
      </c>
      <c r="N29" s="56">
        <v>0</v>
      </c>
      <c r="O29" s="56">
        <v>142963</v>
      </c>
      <c r="P29" s="56">
        <v>2703</v>
      </c>
      <c r="Q29" s="57">
        <v>145666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8265</v>
      </c>
      <c r="D30" s="56">
        <v>924</v>
      </c>
      <c r="E30" s="56">
        <v>9189</v>
      </c>
      <c r="F30" s="56">
        <v>28769692</v>
      </c>
      <c r="G30" s="56">
        <v>10945347</v>
      </c>
      <c r="H30" s="56">
        <v>17824345</v>
      </c>
      <c r="I30" s="56">
        <v>697217</v>
      </c>
      <c r="J30" s="56">
        <v>46543</v>
      </c>
      <c r="K30" s="56">
        <v>175</v>
      </c>
      <c r="L30" s="56">
        <v>803</v>
      </c>
      <c r="M30" s="56">
        <v>683</v>
      </c>
      <c r="N30" s="56">
        <v>0</v>
      </c>
      <c r="O30" s="56">
        <v>625522</v>
      </c>
      <c r="P30" s="56">
        <v>23491</v>
      </c>
      <c r="Q30" s="57">
        <v>649013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9788</v>
      </c>
      <c r="D31" s="56">
        <v>1004</v>
      </c>
      <c r="E31" s="56">
        <v>10792</v>
      </c>
      <c r="F31" s="56">
        <v>38172895</v>
      </c>
      <c r="G31" s="56">
        <v>13073483</v>
      </c>
      <c r="H31" s="56">
        <v>25099412</v>
      </c>
      <c r="I31" s="56">
        <v>984927</v>
      </c>
      <c r="J31" s="56">
        <v>71488</v>
      </c>
      <c r="K31" s="56">
        <v>77</v>
      </c>
      <c r="L31" s="56">
        <v>2222</v>
      </c>
      <c r="M31" s="56">
        <v>3198</v>
      </c>
      <c r="N31" s="56">
        <v>0</v>
      </c>
      <c r="O31" s="56">
        <v>872759</v>
      </c>
      <c r="P31" s="56">
        <v>35183</v>
      </c>
      <c r="Q31" s="57">
        <v>907942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12901</v>
      </c>
      <c r="D32" s="56">
        <v>1752</v>
      </c>
      <c r="E32" s="56">
        <v>14653</v>
      </c>
      <c r="F32" s="56">
        <v>56026594</v>
      </c>
      <c r="G32" s="56">
        <v>18632815</v>
      </c>
      <c r="H32" s="56">
        <v>37393779</v>
      </c>
      <c r="I32" s="56">
        <v>1458690</v>
      </c>
      <c r="J32" s="56">
        <v>112425</v>
      </c>
      <c r="K32" s="56">
        <v>84</v>
      </c>
      <c r="L32" s="56">
        <v>2506</v>
      </c>
      <c r="M32" s="56">
        <v>1732</v>
      </c>
      <c r="N32" s="56">
        <v>0</v>
      </c>
      <c r="O32" s="56">
        <v>1285102</v>
      </c>
      <c r="P32" s="56">
        <v>56841</v>
      </c>
      <c r="Q32" s="57">
        <v>1341943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6963</v>
      </c>
      <c r="D33" s="56">
        <v>613</v>
      </c>
      <c r="E33" s="56">
        <v>7576</v>
      </c>
      <c r="F33" s="56">
        <v>26180037</v>
      </c>
      <c r="G33" s="56">
        <v>9098488</v>
      </c>
      <c r="H33" s="56">
        <v>17081549</v>
      </c>
      <c r="I33" s="56">
        <v>671891</v>
      </c>
      <c r="J33" s="56">
        <v>40088</v>
      </c>
      <c r="K33" s="56">
        <v>17</v>
      </c>
      <c r="L33" s="56">
        <v>1751</v>
      </c>
      <c r="M33" s="56">
        <v>663</v>
      </c>
      <c r="N33" s="56">
        <v>0</v>
      </c>
      <c r="O33" s="56">
        <v>616494</v>
      </c>
      <c r="P33" s="56">
        <v>12878</v>
      </c>
      <c r="Q33" s="57">
        <v>629372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2333</v>
      </c>
      <c r="D34" s="56">
        <v>211</v>
      </c>
      <c r="E34" s="56">
        <v>2544</v>
      </c>
      <c r="F34" s="56">
        <v>6746884</v>
      </c>
      <c r="G34" s="56">
        <v>2863570</v>
      </c>
      <c r="H34" s="56">
        <v>3883314</v>
      </c>
      <c r="I34" s="56">
        <v>153954</v>
      </c>
      <c r="J34" s="56">
        <v>6423</v>
      </c>
      <c r="K34" s="56">
        <v>17</v>
      </c>
      <c r="L34" s="56">
        <v>314</v>
      </c>
      <c r="M34" s="56">
        <v>333</v>
      </c>
      <c r="N34" s="56">
        <v>0</v>
      </c>
      <c r="O34" s="56">
        <v>145333</v>
      </c>
      <c r="P34" s="56">
        <v>1534</v>
      </c>
      <c r="Q34" s="57">
        <v>146867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6424</v>
      </c>
      <c r="D35" s="56">
        <v>658</v>
      </c>
      <c r="E35" s="56">
        <v>7082</v>
      </c>
      <c r="F35" s="56">
        <v>20136167</v>
      </c>
      <c r="G35" s="56">
        <v>8187942</v>
      </c>
      <c r="H35" s="56">
        <v>11948225</v>
      </c>
      <c r="I35" s="56">
        <v>473750</v>
      </c>
      <c r="J35" s="56">
        <v>25438</v>
      </c>
      <c r="K35" s="56">
        <v>98</v>
      </c>
      <c r="L35" s="56">
        <v>597</v>
      </c>
      <c r="M35" s="56">
        <v>249</v>
      </c>
      <c r="N35" s="56">
        <v>0</v>
      </c>
      <c r="O35" s="56">
        <v>433988</v>
      </c>
      <c r="P35" s="56">
        <v>13380</v>
      </c>
      <c r="Q35" s="57">
        <v>447368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1936</v>
      </c>
      <c r="D36" s="56">
        <v>107</v>
      </c>
      <c r="E36" s="56">
        <v>2043</v>
      </c>
      <c r="F36" s="56">
        <v>5543867</v>
      </c>
      <c r="G36" s="56">
        <v>2324682</v>
      </c>
      <c r="H36" s="56">
        <v>3219185</v>
      </c>
      <c r="I36" s="56">
        <v>128383</v>
      </c>
      <c r="J36" s="56">
        <v>5064</v>
      </c>
      <c r="K36" s="56">
        <v>3</v>
      </c>
      <c r="L36" s="56">
        <v>168</v>
      </c>
      <c r="M36" s="56">
        <v>35</v>
      </c>
      <c r="N36" s="56">
        <v>0</v>
      </c>
      <c r="O36" s="56">
        <v>122277</v>
      </c>
      <c r="P36" s="56">
        <v>836</v>
      </c>
      <c r="Q36" s="57">
        <v>123113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242</v>
      </c>
      <c r="D37" s="56">
        <v>20</v>
      </c>
      <c r="E37" s="56">
        <v>262</v>
      </c>
      <c r="F37" s="56">
        <v>705733</v>
      </c>
      <c r="G37" s="56">
        <v>309543</v>
      </c>
      <c r="H37" s="56">
        <v>396190</v>
      </c>
      <c r="I37" s="56">
        <v>15837</v>
      </c>
      <c r="J37" s="56">
        <v>806</v>
      </c>
      <c r="K37" s="56">
        <v>0</v>
      </c>
      <c r="L37" s="56">
        <v>5</v>
      </c>
      <c r="M37" s="56">
        <v>48</v>
      </c>
      <c r="N37" s="56">
        <v>0</v>
      </c>
      <c r="O37" s="56">
        <v>14686</v>
      </c>
      <c r="P37" s="56">
        <v>292</v>
      </c>
      <c r="Q37" s="57">
        <v>14978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455</v>
      </c>
      <c r="D38" s="56">
        <v>33</v>
      </c>
      <c r="E38" s="56">
        <v>488</v>
      </c>
      <c r="F38" s="56">
        <v>1204362</v>
      </c>
      <c r="G38" s="56">
        <v>539307</v>
      </c>
      <c r="H38" s="56">
        <v>665055</v>
      </c>
      <c r="I38" s="56">
        <v>26567</v>
      </c>
      <c r="J38" s="56">
        <v>980</v>
      </c>
      <c r="K38" s="56">
        <v>20</v>
      </c>
      <c r="L38" s="56">
        <v>50</v>
      </c>
      <c r="M38" s="56">
        <v>14</v>
      </c>
      <c r="N38" s="56">
        <v>0</v>
      </c>
      <c r="O38" s="56">
        <v>25283</v>
      </c>
      <c r="P38" s="56">
        <v>220</v>
      </c>
      <c r="Q38" s="57">
        <v>25503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149</v>
      </c>
      <c r="D39" s="56">
        <v>7</v>
      </c>
      <c r="E39" s="56">
        <v>156</v>
      </c>
      <c r="F39" s="56">
        <v>408600</v>
      </c>
      <c r="G39" s="56">
        <v>165590</v>
      </c>
      <c r="H39" s="56">
        <v>243010</v>
      </c>
      <c r="I39" s="56">
        <v>9713</v>
      </c>
      <c r="J39" s="56">
        <v>291</v>
      </c>
      <c r="K39" s="56">
        <v>0</v>
      </c>
      <c r="L39" s="56">
        <v>2</v>
      </c>
      <c r="M39" s="56">
        <v>0</v>
      </c>
      <c r="N39" s="56">
        <v>0</v>
      </c>
      <c r="O39" s="56">
        <v>9343</v>
      </c>
      <c r="P39" s="56">
        <v>77</v>
      </c>
      <c r="Q39" s="57">
        <v>9420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1065</v>
      </c>
      <c r="D40" s="56">
        <v>74</v>
      </c>
      <c r="E40" s="56">
        <v>1139</v>
      </c>
      <c r="F40" s="56">
        <v>3360216</v>
      </c>
      <c r="G40" s="56">
        <v>1328520</v>
      </c>
      <c r="H40" s="56">
        <v>2031696</v>
      </c>
      <c r="I40" s="56">
        <v>80842</v>
      </c>
      <c r="J40" s="56">
        <v>3160</v>
      </c>
      <c r="K40" s="56">
        <v>26</v>
      </c>
      <c r="L40" s="56">
        <v>64</v>
      </c>
      <c r="M40" s="56">
        <v>0</v>
      </c>
      <c r="N40" s="56">
        <v>29</v>
      </c>
      <c r="O40" s="56">
        <v>76783</v>
      </c>
      <c r="P40" s="56">
        <v>780</v>
      </c>
      <c r="Q40" s="57">
        <v>77563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326</v>
      </c>
      <c r="D41" s="56">
        <v>17</v>
      </c>
      <c r="E41" s="56">
        <v>343</v>
      </c>
      <c r="F41" s="56">
        <v>886415</v>
      </c>
      <c r="G41" s="56">
        <v>374993</v>
      </c>
      <c r="H41" s="56">
        <v>511422</v>
      </c>
      <c r="I41" s="56">
        <v>20443</v>
      </c>
      <c r="J41" s="56">
        <v>728</v>
      </c>
      <c r="K41" s="56">
        <v>0</v>
      </c>
      <c r="L41" s="56">
        <v>3</v>
      </c>
      <c r="M41" s="56">
        <v>0</v>
      </c>
      <c r="N41" s="56">
        <v>0</v>
      </c>
      <c r="O41" s="56">
        <v>19608</v>
      </c>
      <c r="P41" s="56">
        <v>104</v>
      </c>
      <c r="Q41" s="57">
        <v>19712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198</v>
      </c>
      <c r="D42" s="56">
        <v>10</v>
      </c>
      <c r="E42" s="56">
        <v>208</v>
      </c>
      <c r="F42" s="56">
        <v>575377</v>
      </c>
      <c r="G42" s="56">
        <v>222002</v>
      </c>
      <c r="H42" s="56">
        <v>353375</v>
      </c>
      <c r="I42" s="56">
        <v>14061</v>
      </c>
      <c r="J42" s="56">
        <v>532</v>
      </c>
      <c r="K42" s="56">
        <v>0</v>
      </c>
      <c r="L42" s="56">
        <v>0</v>
      </c>
      <c r="M42" s="56">
        <v>0</v>
      </c>
      <c r="N42" s="56">
        <v>0</v>
      </c>
      <c r="O42" s="56">
        <v>13516</v>
      </c>
      <c r="P42" s="56">
        <v>13</v>
      </c>
      <c r="Q42" s="57">
        <v>13529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431</v>
      </c>
      <c r="D43" s="56">
        <v>35</v>
      </c>
      <c r="E43" s="56">
        <v>466</v>
      </c>
      <c r="F43" s="56">
        <v>1199724</v>
      </c>
      <c r="G43" s="56">
        <v>519388</v>
      </c>
      <c r="H43" s="56">
        <v>680336</v>
      </c>
      <c r="I43" s="56">
        <v>27118</v>
      </c>
      <c r="J43" s="56">
        <v>1239</v>
      </c>
      <c r="K43" s="56">
        <v>0</v>
      </c>
      <c r="L43" s="56">
        <v>5</v>
      </c>
      <c r="M43" s="56">
        <v>5</v>
      </c>
      <c r="N43" s="56">
        <v>0</v>
      </c>
      <c r="O43" s="56">
        <v>25631</v>
      </c>
      <c r="P43" s="56">
        <v>238</v>
      </c>
      <c r="Q43" s="57">
        <v>25869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496</v>
      </c>
      <c r="D44" s="59">
        <v>59</v>
      </c>
      <c r="E44" s="59">
        <v>555</v>
      </c>
      <c r="F44" s="59">
        <v>1330044</v>
      </c>
      <c r="G44" s="59">
        <v>617286</v>
      </c>
      <c r="H44" s="59">
        <v>712758</v>
      </c>
      <c r="I44" s="59">
        <v>28110</v>
      </c>
      <c r="J44" s="59">
        <v>1326</v>
      </c>
      <c r="K44" s="59">
        <v>0</v>
      </c>
      <c r="L44" s="59">
        <v>29</v>
      </c>
      <c r="M44" s="59">
        <v>17</v>
      </c>
      <c r="N44" s="59">
        <v>13</v>
      </c>
      <c r="O44" s="59">
        <v>26539</v>
      </c>
      <c r="P44" s="59">
        <v>186</v>
      </c>
      <c r="Q44" s="60">
        <v>26725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420880</v>
      </c>
      <c r="D45" s="109">
        <v>36098</v>
      </c>
      <c r="E45" s="109">
        <v>456978</v>
      </c>
      <c r="F45" s="109">
        <v>1592831766</v>
      </c>
      <c r="G45" s="109">
        <v>542081384</v>
      </c>
      <c r="H45" s="109">
        <v>1050750382</v>
      </c>
      <c r="I45" s="109">
        <v>40602639</v>
      </c>
      <c r="J45" s="109">
        <v>2494677</v>
      </c>
      <c r="K45" s="109">
        <v>3599</v>
      </c>
      <c r="L45" s="109">
        <v>66468</v>
      </c>
      <c r="M45" s="109">
        <v>57928</v>
      </c>
      <c r="N45" s="109">
        <v>562</v>
      </c>
      <c r="O45" s="109">
        <v>37006004</v>
      </c>
      <c r="P45" s="109">
        <v>973401</v>
      </c>
      <c r="Q45" s="111">
        <v>37979405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105952</v>
      </c>
      <c r="D46" s="109">
        <v>11393</v>
      </c>
      <c r="E46" s="109">
        <v>117345</v>
      </c>
      <c r="F46" s="109">
        <v>374826600</v>
      </c>
      <c r="G46" s="109">
        <v>139017791</v>
      </c>
      <c r="H46" s="109">
        <v>235808809</v>
      </c>
      <c r="I46" s="109">
        <v>9260241</v>
      </c>
      <c r="J46" s="109">
        <v>602792</v>
      </c>
      <c r="K46" s="109">
        <v>1062</v>
      </c>
      <c r="L46" s="109">
        <v>16317</v>
      </c>
      <c r="M46" s="109">
        <v>13617</v>
      </c>
      <c r="N46" s="109">
        <v>63</v>
      </c>
      <c r="O46" s="109">
        <v>8325607</v>
      </c>
      <c r="P46" s="109">
        <v>300783</v>
      </c>
      <c r="Q46" s="111">
        <v>8626390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526832</v>
      </c>
      <c r="D47" s="109">
        <v>47491</v>
      </c>
      <c r="E47" s="109">
        <v>574323</v>
      </c>
      <c r="F47" s="109">
        <v>1967658366</v>
      </c>
      <c r="G47" s="109">
        <v>681099175</v>
      </c>
      <c r="H47" s="109">
        <v>1286559191</v>
      </c>
      <c r="I47" s="109">
        <v>49862880</v>
      </c>
      <c r="J47" s="109">
        <v>3097469</v>
      </c>
      <c r="K47" s="109">
        <v>4661</v>
      </c>
      <c r="L47" s="109">
        <v>82785</v>
      </c>
      <c r="M47" s="109">
        <v>71545</v>
      </c>
      <c r="N47" s="109">
        <v>625</v>
      </c>
      <c r="O47" s="109">
        <v>45331611</v>
      </c>
      <c r="P47" s="109">
        <v>1274184</v>
      </c>
      <c r="Q47" s="111">
        <v>46605795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182</v>
      </c>
      <c r="R48" s="5" t="s">
        <v>272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N47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278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O1" s="32"/>
    </row>
    <row r="2" spans="2:16" s="13" customFormat="1" ht="17.25" customHeight="1" thickBot="1">
      <c r="B2" s="32"/>
      <c r="N2" s="15"/>
      <c r="O2" s="8" t="s">
        <v>21</v>
      </c>
    </row>
    <row r="3" spans="2:16" s="24" customFormat="1" ht="17.25" customHeight="1">
      <c r="B3" s="185" t="s">
        <v>17</v>
      </c>
      <c r="C3" s="236" t="s">
        <v>183</v>
      </c>
      <c r="D3" s="237"/>
      <c r="E3" s="237"/>
      <c r="F3" s="237"/>
      <c r="G3" s="237"/>
      <c r="H3" s="237"/>
      <c r="I3" s="237" t="s">
        <v>187</v>
      </c>
      <c r="J3" s="237"/>
      <c r="K3" s="237"/>
      <c r="L3" s="237"/>
      <c r="M3" s="237"/>
      <c r="N3" s="238"/>
      <c r="O3" s="227" t="s">
        <v>17</v>
      </c>
    </row>
    <row r="4" spans="2:16" s="24" customFormat="1" ht="17.25" customHeight="1">
      <c r="B4" s="234"/>
      <c r="C4" s="230" t="s">
        <v>188</v>
      </c>
      <c r="D4" s="232" t="s">
        <v>165</v>
      </c>
      <c r="E4" s="98"/>
      <c r="F4" s="232" t="s">
        <v>185</v>
      </c>
      <c r="G4" s="100"/>
      <c r="H4" s="101"/>
      <c r="I4" s="198" t="s">
        <v>188</v>
      </c>
      <c r="J4" s="232" t="s">
        <v>165</v>
      </c>
      <c r="K4" s="98"/>
      <c r="L4" s="232" t="s">
        <v>185</v>
      </c>
      <c r="M4" s="102"/>
      <c r="N4" s="103"/>
      <c r="O4" s="228"/>
    </row>
    <row r="5" spans="2:16" s="51" customFormat="1" ht="17.25" customHeight="1" thickBot="1">
      <c r="B5" s="235"/>
      <c r="C5" s="231"/>
      <c r="D5" s="233"/>
      <c r="E5" s="99" t="s">
        <v>184</v>
      </c>
      <c r="F5" s="233"/>
      <c r="G5" s="105" t="s">
        <v>114</v>
      </c>
      <c r="H5" s="105" t="s">
        <v>186</v>
      </c>
      <c r="I5" s="197"/>
      <c r="J5" s="233"/>
      <c r="K5" s="99" t="s">
        <v>184</v>
      </c>
      <c r="L5" s="233"/>
      <c r="M5" s="105" t="s">
        <v>114</v>
      </c>
      <c r="N5" s="106" t="s">
        <v>186</v>
      </c>
      <c r="O5" s="229"/>
    </row>
    <row r="6" spans="2:16" s="6" customFormat="1" ht="17.25" customHeight="1">
      <c r="B6" s="21" t="s">
        <v>34</v>
      </c>
      <c r="C6" s="52">
        <v>25036</v>
      </c>
      <c r="D6" s="53">
        <v>105706</v>
      </c>
      <c r="E6" s="53">
        <v>3909</v>
      </c>
      <c r="F6" s="53">
        <v>16093469</v>
      </c>
      <c r="G6" s="53">
        <v>15726770</v>
      </c>
      <c r="H6" s="53">
        <v>366699</v>
      </c>
      <c r="I6" s="53">
        <v>8</v>
      </c>
      <c r="J6" s="53">
        <v>33164</v>
      </c>
      <c r="K6" s="53">
        <v>5582</v>
      </c>
      <c r="L6" s="53">
        <v>1312653</v>
      </c>
      <c r="M6" s="53">
        <v>1217852</v>
      </c>
      <c r="N6" s="54">
        <v>94801</v>
      </c>
      <c r="O6" s="21" t="s">
        <v>34</v>
      </c>
      <c r="P6" s="31"/>
    </row>
    <row r="7" spans="2:16" s="6" customFormat="1" ht="17.25" customHeight="1">
      <c r="B7" s="22" t="s">
        <v>35</v>
      </c>
      <c r="C7" s="55">
        <v>7643</v>
      </c>
      <c r="D7" s="56">
        <v>19745</v>
      </c>
      <c r="E7" s="56">
        <v>1041</v>
      </c>
      <c r="F7" s="56">
        <v>2178220</v>
      </c>
      <c r="G7" s="56">
        <v>2109112</v>
      </c>
      <c r="H7" s="56">
        <v>69108</v>
      </c>
      <c r="I7" s="56">
        <v>4</v>
      </c>
      <c r="J7" s="56">
        <v>4395</v>
      </c>
      <c r="K7" s="56">
        <v>1099</v>
      </c>
      <c r="L7" s="56">
        <v>122011</v>
      </c>
      <c r="M7" s="56">
        <v>106628</v>
      </c>
      <c r="N7" s="57">
        <v>15383</v>
      </c>
      <c r="O7" s="22" t="s">
        <v>35</v>
      </c>
      <c r="P7" s="31"/>
    </row>
    <row r="8" spans="2:16" s="6" customFormat="1" ht="17.25" customHeight="1">
      <c r="B8" s="22" t="s">
        <v>36</v>
      </c>
      <c r="C8" s="55">
        <v>8592</v>
      </c>
      <c r="D8" s="56">
        <v>25361</v>
      </c>
      <c r="E8" s="56">
        <v>1347</v>
      </c>
      <c r="F8" s="56">
        <v>3036068</v>
      </c>
      <c r="G8" s="56">
        <v>2947340</v>
      </c>
      <c r="H8" s="56">
        <v>88728</v>
      </c>
      <c r="I8" s="56">
        <v>7</v>
      </c>
      <c r="J8" s="56">
        <v>8665</v>
      </c>
      <c r="K8" s="56">
        <v>1975</v>
      </c>
      <c r="L8" s="56">
        <v>273951</v>
      </c>
      <c r="M8" s="56">
        <v>248908</v>
      </c>
      <c r="N8" s="57">
        <v>25043</v>
      </c>
      <c r="O8" s="22" t="s">
        <v>36</v>
      </c>
      <c r="P8" s="31"/>
    </row>
    <row r="9" spans="2:16" s="6" customFormat="1" ht="17.25" customHeight="1">
      <c r="B9" s="22" t="s">
        <v>37</v>
      </c>
      <c r="C9" s="55">
        <v>5497</v>
      </c>
      <c r="D9" s="56">
        <v>19596</v>
      </c>
      <c r="E9" s="56">
        <v>1290</v>
      </c>
      <c r="F9" s="56">
        <v>2107983</v>
      </c>
      <c r="G9" s="56">
        <v>2039397</v>
      </c>
      <c r="H9" s="56">
        <v>68586</v>
      </c>
      <c r="I9" s="56">
        <v>8</v>
      </c>
      <c r="J9" s="56">
        <v>4396</v>
      </c>
      <c r="K9" s="56">
        <v>1116</v>
      </c>
      <c r="L9" s="56">
        <v>121555</v>
      </c>
      <c r="M9" s="56">
        <v>108948</v>
      </c>
      <c r="N9" s="57">
        <v>12607</v>
      </c>
      <c r="O9" s="22" t="s">
        <v>37</v>
      </c>
      <c r="P9" s="31"/>
    </row>
    <row r="10" spans="2:16" s="6" customFormat="1" ht="17.25" customHeight="1">
      <c r="B10" s="22" t="s">
        <v>38</v>
      </c>
      <c r="C10" s="55">
        <v>10642</v>
      </c>
      <c r="D10" s="56">
        <v>37438</v>
      </c>
      <c r="E10" s="56">
        <v>1448</v>
      </c>
      <c r="F10" s="56">
        <v>4712538</v>
      </c>
      <c r="G10" s="56">
        <v>4582117</v>
      </c>
      <c r="H10" s="56">
        <v>130421</v>
      </c>
      <c r="I10" s="56">
        <v>8</v>
      </c>
      <c r="J10" s="56">
        <v>9828</v>
      </c>
      <c r="K10" s="56">
        <v>2071</v>
      </c>
      <c r="L10" s="56">
        <v>299729</v>
      </c>
      <c r="M10" s="56">
        <v>271197</v>
      </c>
      <c r="N10" s="57">
        <v>28532</v>
      </c>
      <c r="O10" s="22" t="s">
        <v>38</v>
      </c>
      <c r="P10" s="31"/>
    </row>
    <row r="11" spans="2:16" s="6" customFormat="1" ht="17.25" customHeight="1">
      <c r="B11" s="22" t="s">
        <v>39</v>
      </c>
      <c r="C11" s="55">
        <v>6223</v>
      </c>
      <c r="D11" s="56">
        <v>17726</v>
      </c>
      <c r="E11" s="56">
        <v>1242</v>
      </c>
      <c r="F11" s="56">
        <v>1947197</v>
      </c>
      <c r="G11" s="56">
        <v>1885170</v>
      </c>
      <c r="H11" s="56">
        <v>62027</v>
      </c>
      <c r="I11" s="56">
        <v>6</v>
      </c>
      <c r="J11" s="56">
        <v>4521</v>
      </c>
      <c r="K11" s="56">
        <v>1133</v>
      </c>
      <c r="L11" s="56">
        <v>124763</v>
      </c>
      <c r="M11" s="56">
        <v>111570</v>
      </c>
      <c r="N11" s="57">
        <v>13193</v>
      </c>
      <c r="O11" s="22" t="s">
        <v>39</v>
      </c>
      <c r="P11" s="31"/>
    </row>
    <row r="12" spans="2:16" s="6" customFormat="1" ht="17.25" customHeight="1">
      <c r="B12" s="22" t="s">
        <v>40</v>
      </c>
      <c r="C12" s="55">
        <v>2699</v>
      </c>
      <c r="D12" s="56">
        <v>8526</v>
      </c>
      <c r="E12" s="56">
        <v>709</v>
      </c>
      <c r="F12" s="56">
        <v>844909</v>
      </c>
      <c r="G12" s="56">
        <v>815068</v>
      </c>
      <c r="H12" s="56">
        <v>29841</v>
      </c>
      <c r="I12" s="56">
        <v>7</v>
      </c>
      <c r="J12" s="56">
        <v>2430</v>
      </c>
      <c r="K12" s="56">
        <v>751</v>
      </c>
      <c r="L12" s="56">
        <v>58392</v>
      </c>
      <c r="M12" s="56">
        <v>51828</v>
      </c>
      <c r="N12" s="57">
        <v>6564</v>
      </c>
      <c r="O12" s="22" t="s">
        <v>40</v>
      </c>
      <c r="P12" s="31"/>
    </row>
    <row r="13" spans="2:16" s="6" customFormat="1" ht="17.25" customHeight="1">
      <c r="B13" s="22" t="s">
        <v>41</v>
      </c>
      <c r="C13" s="55">
        <v>3014</v>
      </c>
      <c r="D13" s="56">
        <v>6805</v>
      </c>
      <c r="E13" s="56">
        <v>453</v>
      </c>
      <c r="F13" s="56">
        <v>718741</v>
      </c>
      <c r="G13" s="56">
        <v>694923</v>
      </c>
      <c r="H13" s="56">
        <v>23818</v>
      </c>
      <c r="I13" s="56">
        <v>8</v>
      </c>
      <c r="J13" s="56">
        <v>2308</v>
      </c>
      <c r="K13" s="56">
        <v>689</v>
      </c>
      <c r="L13" s="56">
        <v>56683</v>
      </c>
      <c r="M13" s="56">
        <v>50298</v>
      </c>
      <c r="N13" s="57">
        <v>6385</v>
      </c>
      <c r="O13" s="22" t="s">
        <v>41</v>
      </c>
      <c r="P13" s="31"/>
    </row>
    <row r="14" spans="2:16" s="6" customFormat="1" ht="17.25" customHeight="1">
      <c r="B14" s="22" t="s">
        <v>42</v>
      </c>
      <c r="C14" s="55">
        <v>14768</v>
      </c>
      <c r="D14" s="56">
        <v>37934</v>
      </c>
      <c r="E14" s="56">
        <v>1470</v>
      </c>
      <c r="F14" s="56">
        <v>6319932</v>
      </c>
      <c r="G14" s="56">
        <v>6187191</v>
      </c>
      <c r="H14" s="56">
        <v>132741</v>
      </c>
      <c r="I14" s="56">
        <v>7</v>
      </c>
      <c r="J14" s="56">
        <v>11883</v>
      </c>
      <c r="K14" s="56">
        <v>1763</v>
      </c>
      <c r="L14" s="56">
        <v>518080</v>
      </c>
      <c r="M14" s="56">
        <v>482873</v>
      </c>
      <c r="N14" s="57">
        <v>35207</v>
      </c>
      <c r="O14" s="22" t="s">
        <v>42</v>
      </c>
      <c r="P14" s="31"/>
    </row>
    <row r="15" spans="2:16" s="6" customFormat="1" ht="17.25" customHeight="1">
      <c r="B15" s="22" t="s">
        <v>43</v>
      </c>
      <c r="C15" s="55">
        <v>9895</v>
      </c>
      <c r="D15" s="56">
        <v>25445</v>
      </c>
      <c r="E15" s="56">
        <v>1159</v>
      </c>
      <c r="F15" s="56">
        <v>3624170</v>
      </c>
      <c r="G15" s="56">
        <v>3535112</v>
      </c>
      <c r="H15" s="56">
        <v>89058</v>
      </c>
      <c r="I15" s="56">
        <v>7</v>
      </c>
      <c r="J15" s="56">
        <v>5359</v>
      </c>
      <c r="K15" s="56">
        <v>1036</v>
      </c>
      <c r="L15" s="56">
        <v>180605</v>
      </c>
      <c r="M15" s="56">
        <v>161848</v>
      </c>
      <c r="N15" s="57">
        <v>18757</v>
      </c>
      <c r="O15" s="22" t="s">
        <v>43</v>
      </c>
      <c r="P15" s="31"/>
    </row>
    <row r="16" spans="2:16" s="6" customFormat="1" ht="17.25" customHeight="1">
      <c r="B16" s="34" t="s">
        <v>264</v>
      </c>
      <c r="C16" s="55">
        <v>4644</v>
      </c>
      <c r="D16" s="56">
        <v>11058</v>
      </c>
      <c r="E16" s="56">
        <v>627</v>
      </c>
      <c r="F16" s="56">
        <v>1247609</v>
      </c>
      <c r="G16" s="56">
        <v>1208906</v>
      </c>
      <c r="H16" s="56">
        <v>38703</v>
      </c>
      <c r="I16" s="56">
        <v>6</v>
      </c>
      <c r="J16" s="56">
        <v>2628</v>
      </c>
      <c r="K16" s="56">
        <v>618</v>
      </c>
      <c r="L16" s="56">
        <v>81142</v>
      </c>
      <c r="M16" s="56">
        <v>71944</v>
      </c>
      <c r="N16" s="57">
        <v>9198</v>
      </c>
      <c r="O16" s="22" t="s">
        <v>266</v>
      </c>
      <c r="P16" s="31"/>
    </row>
    <row r="17" spans="2:16" s="6" customFormat="1" ht="17.25" customHeight="1">
      <c r="B17" s="22" t="s">
        <v>44</v>
      </c>
      <c r="C17" s="55">
        <v>3082</v>
      </c>
      <c r="D17" s="56">
        <v>7896</v>
      </c>
      <c r="E17" s="56">
        <v>695</v>
      </c>
      <c r="F17" s="56">
        <v>817151</v>
      </c>
      <c r="G17" s="56">
        <v>789515</v>
      </c>
      <c r="H17" s="56">
        <v>27636</v>
      </c>
      <c r="I17" s="56">
        <v>7</v>
      </c>
      <c r="J17" s="56">
        <v>3816</v>
      </c>
      <c r="K17" s="56">
        <v>1351</v>
      </c>
      <c r="L17" s="56">
        <v>93978</v>
      </c>
      <c r="M17" s="56">
        <v>83168</v>
      </c>
      <c r="N17" s="57">
        <v>10810</v>
      </c>
      <c r="O17" s="22" t="s">
        <v>44</v>
      </c>
      <c r="P17" s="31"/>
    </row>
    <row r="18" spans="2:16" s="6" customFormat="1" ht="17.25" customHeight="1">
      <c r="B18" s="22" t="s">
        <v>45</v>
      </c>
      <c r="C18" s="55">
        <v>450</v>
      </c>
      <c r="D18" s="56">
        <v>839</v>
      </c>
      <c r="E18" s="56">
        <v>62</v>
      </c>
      <c r="F18" s="56">
        <v>81592</v>
      </c>
      <c r="G18" s="56">
        <v>78655</v>
      </c>
      <c r="H18" s="56">
        <v>2937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22" t="s">
        <v>45</v>
      </c>
      <c r="P18" s="31"/>
    </row>
    <row r="19" spans="2:16" s="6" customFormat="1" ht="17.25" customHeight="1">
      <c r="B19" s="22" t="s">
        <v>46</v>
      </c>
      <c r="C19" s="55">
        <v>2904</v>
      </c>
      <c r="D19" s="56">
        <v>4988</v>
      </c>
      <c r="E19" s="56">
        <v>266</v>
      </c>
      <c r="F19" s="56">
        <v>663960</v>
      </c>
      <c r="G19" s="56">
        <v>646504</v>
      </c>
      <c r="H19" s="56">
        <v>17456</v>
      </c>
      <c r="I19" s="56">
        <v>7</v>
      </c>
      <c r="J19" s="56">
        <v>2545</v>
      </c>
      <c r="K19" s="56">
        <v>516</v>
      </c>
      <c r="L19" s="56">
        <v>92153</v>
      </c>
      <c r="M19" s="56">
        <v>84233</v>
      </c>
      <c r="N19" s="57">
        <v>7920</v>
      </c>
      <c r="O19" s="22" t="s">
        <v>46</v>
      </c>
      <c r="P19" s="31"/>
    </row>
    <row r="20" spans="2:16" s="6" customFormat="1" ht="17.25" customHeight="1">
      <c r="B20" s="22" t="s">
        <v>47</v>
      </c>
      <c r="C20" s="55">
        <v>3744</v>
      </c>
      <c r="D20" s="56">
        <v>6847</v>
      </c>
      <c r="E20" s="56">
        <v>341</v>
      </c>
      <c r="F20" s="56">
        <v>858761</v>
      </c>
      <c r="G20" s="56">
        <v>834796</v>
      </c>
      <c r="H20" s="56">
        <v>23965</v>
      </c>
      <c r="I20" s="56">
        <v>7</v>
      </c>
      <c r="J20" s="56">
        <v>2405</v>
      </c>
      <c r="K20" s="56">
        <v>390</v>
      </c>
      <c r="L20" s="56">
        <v>97048</v>
      </c>
      <c r="M20" s="56">
        <v>89966</v>
      </c>
      <c r="N20" s="57">
        <v>7082</v>
      </c>
      <c r="O20" s="22" t="s">
        <v>47</v>
      </c>
      <c r="P20" s="31"/>
    </row>
    <row r="21" spans="2:16" s="6" customFormat="1" ht="17.25" customHeight="1">
      <c r="B21" s="22" t="s">
        <v>48</v>
      </c>
      <c r="C21" s="55">
        <v>4282</v>
      </c>
      <c r="D21" s="56">
        <v>8568</v>
      </c>
      <c r="E21" s="56">
        <v>419</v>
      </c>
      <c r="F21" s="56">
        <v>1092780</v>
      </c>
      <c r="G21" s="56">
        <v>1062792</v>
      </c>
      <c r="H21" s="56">
        <v>29988</v>
      </c>
      <c r="I21" s="56">
        <v>4</v>
      </c>
      <c r="J21" s="56">
        <v>2830</v>
      </c>
      <c r="K21" s="56">
        <v>621</v>
      </c>
      <c r="L21" s="56">
        <v>94459</v>
      </c>
      <c r="M21" s="56">
        <v>85931</v>
      </c>
      <c r="N21" s="57">
        <v>8528</v>
      </c>
      <c r="O21" s="22" t="s">
        <v>48</v>
      </c>
      <c r="P21" s="31"/>
    </row>
    <row r="22" spans="2:16" s="6" customFormat="1" ht="17.25" customHeight="1">
      <c r="B22" s="22" t="s">
        <v>49</v>
      </c>
      <c r="C22" s="55">
        <v>1355</v>
      </c>
      <c r="D22" s="56">
        <v>2174</v>
      </c>
      <c r="E22" s="56">
        <v>143</v>
      </c>
      <c r="F22" s="56">
        <v>223442</v>
      </c>
      <c r="G22" s="56">
        <v>215833</v>
      </c>
      <c r="H22" s="56">
        <v>7609</v>
      </c>
      <c r="I22" s="56">
        <v>2</v>
      </c>
      <c r="J22" s="56">
        <v>771</v>
      </c>
      <c r="K22" s="56">
        <v>217</v>
      </c>
      <c r="L22" s="56">
        <v>19733</v>
      </c>
      <c r="M22" s="56">
        <v>17449</v>
      </c>
      <c r="N22" s="57">
        <v>2284</v>
      </c>
      <c r="O22" s="22" t="s">
        <v>49</v>
      </c>
      <c r="P22" s="31"/>
    </row>
    <row r="23" spans="2:16" s="6" customFormat="1" ht="17.25" customHeight="1">
      <c r="B23" s="22" t="s">
        <v>50</v>
      </c>
      <c r="C23" s="55">
        <v>1400</v>
      </c>
      <c r="D23" s="56">
        <v>2460</v>
      </c>
      <c r="E23" s="56">
        <v>147</v>
      </c>
      <c r="F23" s="56">
        <v>277387</v>
      </c>
      <c r="G23" s="56">
        <v>268777</v>
      </c>
      <c r="H23" s="56">
        <v>8610</v>
      </c>
      <c r="I23" s="56">
        <v>3</v>
      </c>
      <c r="J23" s="56">
        <v>830</v>
      </c>
      <c r="K23" s="56">
        <v>158</v>
      </c>
      <c r="L23" s="56">
        <v>29407</v>
      </c>
      <c r="M23" s="56">
        <v>26502</v>
      </c>
      <c r="N23" s="57">
        <v>2905</v>
      </c>
      <c r="O23" s="22" t="s">
        <v>50</v>
      </c>
      <c r="P23" s="31"/>
    </row>
    <row r="24" spans="2:16" s="6" customFormat="1" ht="17.25" customHeight="1">
      <c r="B24" s="22" t="s">
        <v>51</v>
      </c>
      <c r="C24" s="55">
        <v>1226</v>
      </c>
      <c r="D24" s="56">
        <v>2013</v>
      </c>
      <c r="E24" s="56">
        <v>135</v>
      </c>
      <c r="F24" s="56">
        <v>221505</v>
      </c>
      <c r="G24" s="56">
        <v>214460</v>
      </c>
      <c r="H24" s="56">
        <v>7045</v>
      </c>
      <c r="I24" s="56">
        <v>5</v>
      </c>
      <c r="J24" s="56">
        <v>674</v>
      </c>
      <c r="K24" s="56">
        <v>154</v>
      </c>
      <c r="L24" s="56">
        <v>20779</v>
      </c>
      <c r="M24" s="56">
        <v>18745</v>
      </c>
      <c r="N24" s="57">
        <v>2034</v>
      </c>
      <c r="O24" s="22" t="s">
        <v>51</v>
      </c>
      <c r="P24" s="31"/>
    </row>
    <row r="25" spans="2:16" s="6" customFormat="1" ht="17.25" customHeight="1">
      <c r="B25" s="22" t="s">
        <v>52</v>
      </c>
      <c r="C25" s="55">
        <v>4113</v>
      </c>
      <c r="D25" s="56">
        <v>9882</v>
      </c>
      <c r="E25" s="56">
        <v>591</v>
      </c>
      <c r="F25" s="56">
        <v>1113817</v>
      </c>
      <c r="G25" s="56">
        <v>1079230</v>
      </c>
      <c r="H25" s="56">
        <v>34587</v>
      </c>
      <c r="I25" s="56">
        <v>7</v>
      </c>
      <c r="J25" s="56">
        <v>2755</v>
      </c>
      <c r="K25" s="56">
        <v>562</v>
      </c>
      <c r="L25" s="56">
        <v>94512</v>
      </c>
      <c r="M25" s="56">
        <v>84870</v>
      </c>
      <c r="N25" s="57">
        <v>9642</v>
      </c>
      <c r="O25" s="22" t="s">
        <v>52</v>
      </c>
      <c r="P25" s="31"/>
    </row>
    <row r="26" spans="2:16" s="6" customFormat="1" ht="17.25" customHeight="1">
      <c r="B26" s="22" t="s">
        <v>53</v>
      </c>
      <c r="C26" s="55">
        <v>151</v>
      </c>
      <c r="D26" s="56">
        <v>311</v>
      </c>
      <c r="E26" s="56">
        <v>14</v>
      </c>
      <c r="F26" s="56">
        <v>31604</v>
      </c>
      <c r="G26" s="56">
        <v>30515</v>
      </c>
      <c r="H26" s="56">
        <v>1089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22" t="s">
        <v>53</v>
      </c>
      <c r="P26" s="31"/>
    </row>
    <row r="27" spans="2:16" s="6" customFormat="1" ht="17.25" customHeight="1">
      <c r="B27" s="22" t="s">
        <v>54</v>
      </c>
      <c r="C27" s="55">
        <v>172</v>
      </c>
      <c r="D27" s="56">
        <v>324</v>
      </c>
      <c r="E27" s="56">
        <v>18</v>
      </c>
      <c r="F27" s="56">
        <v>26488</v>
      </c>
      <c r="G27" s="56">
        <v>25354</v>
      </c>
      <c r="H27" s="56">
        <v>1134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22" t="s">
        <v>54</v>
      </c>
      <c r="P27" s="31"/>
    </row>
    <row r="28" spans="2:16" s="6" customFormat="1" ht="17.25" customHeight="1">
      <c r="B28" s="22" t="s">
        <v>55</v>
      </c>
      <c r="C28" s="55">
        <v>1067</v>
      </c>
      <c r="D28" s="56">
        <v>1811</v>
      </c>
      <c r="E28" s="56">
        <v>136</v>
      </c>
      <c r="F28" s="56">
        <v>194479</v>
      </c>
      <c r="G28" s="56">
        <v>188142</v>
      </c>
      <c r="H28" s="56">
        <v>6337</v>
      </c>
      <c r="I28" s="56">
        <v>4</v>
      </c>
      <c r="J28" s="56">
        <v>673</v>
      </c>
      <c r="K28" s="56">
        <v>152</v>
      </c>
      <c r="L28" s="56">
        <v>18323</v>
      </c>
      <c r="M28" s="56">
        <v>16301</v>
      </c>
      <c r="N28" s="57">
        <v>2022</v>
      </c>
      <c r="O28" s="22" t="s">
        <v>55</v>
      </c>
      <c r="P28" s="31"/>
    </row>
    <row r="29" spans="2:16" s="6" customFormat="1" ht="17.25" customHeight="1">
      <c r="B29" s="22" t="s">
        <v>56</v>
      </c>
      <c r="C29" s="55">
        <v>785</v>
      </c>
      <c r="D29" s="56">
        <v>1382</v>
      </c>
      <c r="E29" s="56">
        <v>70</v>
      </c>
      <c r="F29" s="56">
        <v>158483</v>
      </c>
      <c r="G29" s="56">
        <v>153646</v>
      </c>
      <c r="H29" s="56">
        <v>4837</v>
      </c>
      <c r="I29" s="56">
        <v>5</v>
      </c>
      <c r="J29" s="56">
        <v>571</v>
      </c>
      <c r="K29" s="56">
        <v>134</v>
      </c>
      <c r="L29" s="56">
        <v>16553</v>
      </c>
      <c r="M29" s="56">
        <v>14835</v>
      </c>
      <c r="N29" s="57">
        <v>1718</v>
      </c>
      <c r="O29" s="22" t="s">
        <v>56</v>
      </c>
      <c r="P29" s="31"/>
    </row>
    <row r="30" spans="2:16" s="6" customFormat="1" ht="17.25" customHeight="1">
      <c r="B30" s="22" t="s">
        <v>57</v>
      </c>
      <c r="C30" s="55">
        <v>3524</v>
      </c>
      <c r="D30" s="56">
        <v>6440</v>
      </c>
      <c r="E30" s="56">
        <v>312</v>
      </c>
      <c r="F30" s="56">
        <v>763604</v>
      </c>
      <c r="G30" s="56">
        <v>741064</v>
      </c>
      <c r="H30" s="56">
        <v>22540</v>
      </c>
      <c r="I30" s="56">
        <v>4</v>
      </c>
      <c r="J30" s="56">
        <v>2097</v>
      </c>
      <c r="K30" s="56">
        <v>414</v>
      </c>
      <c r="L30" s="56">
        <v>76568</v>
      </c>
      <c r="M30" s="56">
        <v>69229</v>
      </c>
      <c r="N30" s="57">
        <v>7339</v>
      </c>
      <c r="O30" s="22" t="s">
        <v>57</v>
      </c>
      <c r="P30" s="31"/>
    </row>
    <row r="31" spans="2:16" s="6" customFormat="1" ht="17.25" customHeight="1">
      <c r="B31" s="22" t="s">
        <v>58</v>
      </c>
      <c r="C31" s="55">
        <v>4004</v>
      </c>
      <c r="D31" s="56">
        <v>7778</v>
      </c>
      <c r="E31" s="56">
        <v>404</v>
      </c>
      <c r="F31" s="56">
        <v>1089056</v>
      </c>
      <c r="G31" s="56">
        <v>1061833</v>
      </c>
      <c r="H31" s="56">
        <v>27223</v>
      </c>
      <c r="I31" s="56">
        <v>5</v>
      </c>
      <c r="J31" s="56">
        <v>2621</v>
      </c>
      <c r="K31" s="56">
        <v>781</v>
      </c>
      <c r="L31" s="56">
        <v>82974</v>
      </c>
      <c r="M31" s="56">
        <v>75398</v>
      </c>
      <c r="N31" s="57">
        <v>7576</v>
      </c>
      <c r="O31" s="22" t="s">
        <v>58</v>
      </c>
      <c r="P31" s="31"/>
    </row>
    <row r="32" spans="2:16" s="6" customFormat="1" ht="17.25" customHeight="1">
      <c r="B32" s="22" t="s">
        <v>59</v>
      </c>
      <c r="C32" s="55">
        <v>4764</v>
      </c>
      <c r="D32" s="56">
        <v>10819</v>
      </c>
      <c r="E32" s="56">
        <v>548</v>
      </c>
      <c r="F32" s="56">
        <v>1615357</v>
      </c>
      <c r="G32" s="56">
        <v>1577490</v>
      </c>
      <c r="H32" s="56">
        <v>37867</v>
      </c>
      <c r="I32" s="56">
        <v>5</v>
      </c>
      <c r="J32" s="56">
        <v>2365</v>
      </c>
      <c r="K32" s="56">
        <v>442</v>
      </c>
      <c r="L32" s="56">
        <v>83962</v>
      </c>
      <c r="M32" s="56">
        <v>75684</v>
      </c>
      <c r="N32" s="57">
        <v>8278</v>
      </c>
      <c r="O32" s="22" t="s">
        <v>59</v>
      </c>
      <c r="P32" s="31"/>
    </row>
    <row r="33" spans="2:16" s="6" customFormat="1" ht="17.25" customHeight="1">
      <c r="B33" s="22" t="s">
        <v>60</v>
      </c>
      <c r="C33" s="55">
        <v>2747</v>
      </c>
      <c r="D33" s="56">
        <v>4798</v>
      </c>
      <c r="E33" s="56">
        <v>217</v>
      </c>
      <c r="F33" s="56">
        <v>694525</v>
      </c>
      <c r="G33" s="56">
        <v>677732</v>
      </c>
      <c r="H33" s="56">
        <v>16793</v>
      </c>
      <c r="I33" s="56">
        <v>6</v>
      </c>
      <c r="J33" s="56">
        <v>2052</v>
      </c>
      <c r="K33" s="56">
        <v>328</v>
      </c>
      <c r="L33" s="56">
        <v>87452</v>
      </c>
      <c r="M33" s="56">
        <v>80270</v>
      </c>
      <c r="N33" s="57">
        <v>7182</v>
      </c>
      <c r="O33" s="22" t="s">
        <v>60</v>
      </c>
      <c r="P33" s="31"/>
    </row>
    <row r="34" spans="2:16" s="6" customFormat="1" ht="17.25" customHeight="1">
      <c r="B34" s="22" t="s">
        <v>61</v>
      </c>
      <c r="C34" s="55">
        <v>794</v>
      </c>
      <c r="D34" s="56">
        <v>1692</v>
      </c>
      <c r="E34" s="56">
        <v>165</v>
      </c>
      <c r="F34" s="56">
        <v>164520</v>
      </c>
      <c r="G34" s="56">
        <v>158598</v>
      </c>
      <c r="H34" s="56">
        <v>5922</v>
      </c>
      <c r="I34" s="56">
        <v>6</v>
      </c>
      <c r="J34" s="56">
        <v>727</v>
      </c>
      <c r="K34" s="56">
        <v>222</v>
      </c>
      <c r="L34" s="56">
        <v>17834</v>
      </c>
      <c r="M34" s="56">
        <v>15730</v>
      </c>
      <c r="N34" s="57">
        <v>2104</v>
      </c>
      <c r="O34" s="22" t="s">
        <v>61</v>
      </c>
      <c r="P34" s="31"/>
    </row>
    <row r="35" spans="2:16" s="6" customFormat="1" ht="17.25" customHeight="1">
      <c r="B35" s="22" t="s">
        <v>62</v>
      </c>
      <c r="C35" s="55">
        <v>1914</v>
      </c>
      <c r="D35" s="56">
        <v>5192</v>
      </c>
      <c r="E35" s="56">
        <v>326</v>
      </c>
      <c r="F35" s="56">
        <v>541850</v>
      </c>
      <c r="G35" s="56">
        <v>523700</v>
      </c>
      <c r="H35" s="56">
        <v>18150</v>
      </c>
      <c r="I35" s="56">
        <v>5</v>
      </c>
      <c r="J35" s="56">
        <v>1383</v>
      </c>
      <c r="K35" s="56">
        <v>386</v>
      </c>
      <c r="L35" s="56">
        <v>29626</v>
      </c>
      <c r="M35" s="56">
        <v>25835</v>
      </c>
      <c r="N35" s="57">
        <v>3791</v>
      </c>
      <c r="O35" s="22" t="s">
        <v>62</v>
      </c>
      <c r="P35" s="31"/>
    </row>
    <row r="36" spans="2:16" s="6" customFormat="1" ht="17.25" customHeight="1">
      <c r="B36" s="22" t="s">
        <v>63</v>
      </c>
      <c r="C36" s="55">
        <v>687</v>
      </c>
      <c r="D36" s="56">
        <v>1384</v>
      </c>
      <c r="E36" s="56">
        <v>117</v>
      </c>
      <c r="F36" s="56">
        <v>142815</v>
      </c>
      <c r="G36" s="56">
        <v>137971</v>
      </c>
      <c r="H36" s="56">
        <v>4844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63</v>
      </c>
      <c r="P36" s="31"/>
    </row>
    <row r="37" spans="2:16" s="6" customFormat="1" ht="17.25" customHeight="1">
      <c r="B37" s="22" t="s">
        <v>64</v>
      </c>
      <c r="C37" s="55">
        <v>88</v>
      </c>
      <c r="D37" s="56">
        <v>161</v>
      </c>
      <c r="E37" s="56">
        <v>12</v>
      </c>
      <c r="F37" s="56">
        <v>15776</v>
      </c>
      <c r="G37" s="56">
        <v>15212</v>
      </c>
      <c r="H37" s="56">
        <v>564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64</v>
      </c>
      <c r="P37" s="31"/>
    </row>
    <row r="38" spans="2:16" s="6" customFormat="1" ht="17.25" customHeight="1">
      <c r="B38" s="22" t="s">
        <v>65</v>
      </c>
      <c r="C38" s="55">
        <v>97</v>
      </c>
      <c r="D38" s="56">
        <v>266</v>
      </c>
      <c r="E38" s="56">
        <v>21</v>
      </c>
      <c r="F38" s="56">
        <v>24159</v>
      </c>
      <c r="G38" s="56">
        <v>23228</v>
      </c>
      <c r="H38" s="56">
        <v>931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65</v>
      </c>
      <c r="P38" s="31"/>
    </row>
    <row r="39" spans="2:16" s="6" customFormat="1" ht="17.25" customHeight="1">
      <c r="B39" s="22" t="s">
        <v>66</v>
      </c>
      <c r="C39" s="55">
        <v>47</v>
      </c>
      <c r="D39" s="56">
        <v>107</v>
      </c>
      <c r="E39" s="56">
        <v>3</v>
      </c>
      <c r="F39" s="56">
        <v>12210</v>
      </c>
      <c r="G39" s="56">
        <v>11835</v>
      </c>
      <c r="H39" s="56">
        <v>375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7">
        <v>0</v>
      </c>
      <c r="O39" s="22" t="s">
        <v>66</v>
      </c>
      <c r="P39" s="31"/>
    </row>
    <row r="40" spans="2:16" s="6" customFormat="1" ht="17.25" customHeight="1">
      <c r="B40" s="22" t="s">
        <v>67</v>
      </c>
      <c r="C40" s="55">
        <v>132</v>
      </c>
      <c r="D40" s="56">
        <v>768</v>
      </c>
      <c r="E40" s="56">
        <v>42</v>
      </c>
      <c r="F40" s="56">
        <v>93874</v>
      </c>
      <c r="G40" s="56">
        <v>91186</v>
      </c>
      <c r="H40" s="56">
        <v>2688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67</v>
      </c>
      <c r="P40" s="31"/>
    </row>
    <row r="41" spans="2:16" s="6" customFormat="1" ht="17.25" customHeight="1">
      <c r="B41" s="22" t="s">
        <v>68</v>
      </c>
      <c r="C41" s="55">
        <v>56</v>
      </c>
      <c r="D41" s="56">
        <v>191</v>
      </c>
      <c r="E41" s="56">
        <v>2</v>
      </c>
      <c r="F41" s="56">
        <v>20047</v>
      </c>
      <c r="G41" s="56">
        <v>19378</v>
      </c>
      <c r="H41" s="56">
        <v>669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68</v>
      </c>
      <c r="P41" s="31"/>
    </row>
    <row r="42" spans="2:16" s="6" customFormat="1" ht="17.25" customHeight="1">
      <c r="B42" s="22" t="s">
        <v>69</v>
      </c>
      <c r="C42" s="55">
        <v>49</v>
      </c>
      <c r="D42" s="56">
        <v>139</v>
      </c>
      <c r="E42" s="56">
        <v>8</v>
      </c>
      <c r="F42" s="56">
        <v>17303</v>
      </c>
      <c r="G42" s="56">
        <v>16816</v>
      </c>
      <c r="H42" s="56">
        <v>487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69</v>
      </c>
      <c r="P42" s="31"/>
    </row>
    <row r="43" spans="2:16" s="6" customFormat="1" ht="17.25" customHeight="1">
      <c r="B43" s="22" t="s">
        <v>70</v>
      </c>
      <c r="C43" s="55">
        <v>116</v>
      </c>
      <c r="D43" s="56">
        <v>266</v>
      </c>
      <c r="E43" s="56">
        <v>22</v>
      </c>
      <c r="F43" s="56">
        <v>21712</v>
      </c>
      <c r="G43" s="56">
        <v>20781</v>
      </c>
      <c r="H43" s="56">
        <v>931</v>
      </c>
      <c r="I43" s="56">
        <v>1</v>
      </c>
      <c r="J43" s="56">
        <v>175</v>
      </c>
      <c r="K43" s="56">
        <v>84</v>
      </c>
      <c r="L43" s="56">
        <v>3110</v>
      </c>
      <c r="M43" s="56">
        <v>2641</v>
      </c>
      <c r="N43" s="57">
        <v>469</v>
      </c>
      <c r="O43" s="22" t="s">
        <v>70</v>
      </c>
      <c r="P43" s="31"/>
    </row>
    <row r="44" spans="2:16" s="6" customFormat="1" ht="17.25" customHeight="1" thickBot="1">
      <c r="B44" s="23" t="s">
        <v>71</v>
      </c>
      <c r="C44" s="58">
        <v>191</v>
      </c>
      <c r="D44" s="59">
        <v>346</v>
      </c>
      <c r="E44" s="59">
        <v>30</v>
      </c>
      <c r="F44" s="59">
        <v>28365</v>
      </c>
      <c r="G44" s="59">
        <v>27154</v>
      </c>
      <c r="H44" s="59">
        <v>1211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60">
        <v>0</v>
      </c>
      <c r="O44" s="23" t="s">
        <v>71</v>
      </c>
      <c r="P44" s="31"/>
    </row>
    <row r="45" spans="2:16" s="6" customFormat="1" ht="17.25" customHeight="1" thickBot="1">
      <c r="B45" s="107" t="s">
        <v>101</v>
      </c>
      <c r="C45" s="108">
        <v>101735</v>
      </c>
      <c r="D45" s="109">
        <v>323236</v>
      </c>
      <c r="E45" s="109">
        <v>15390</v>
      </c>
      <c r="F45" s="109">
        <v>43647987</v>
      </c>
      <c r="G45" s="109">
        <v>42520621</v>
      </c>
      <c r="H45" s="109">
        <v>1127366</v>
      </c>
      <c r="I45" s="109">
        <v>83</v>
      </c>
      <c r="J45" s="109">
        <v>93393</v>
      </c>
      <c r="K45" s="109">
        <v>19184</v>
      </c>
      <c r="L45" s="109">
        <v>3243542</v>
      </c>
      <c r="M45" s="109">
        <v>2967062</v>
      </c>
      <c r="N45" s="111">
        <v>276480</v>
      </c>
      <c r="O45" s="107" t="s">
        <v>101</v>
      </c>
      <c r="P45" s="31"/>
    </row>
    <row r="46" spans="2:16" s="6" customFormat="1" ht="17.25" customHeight="1" thickBot="1">
      <c r="B46" s="112" t="s">
        <v>102</v>
      </c>
      <c r="C46" s="108">
        <v>40859</v>
      </c>
      <c r="D46" s="109">
        <v>81946</v>
      </c>
      <c r="E46" s="109">
        <v>4571</v>
      </c>
      <c r="F46" s="109">
        <v>10189471</v>
      </c>
      <c r="G46" s="109">
        <v>9902682</v>
      </c>
      <c r="H46" s="109">
        <v>286789</v>
      </c>
      <c r="I46" s="109">
        <v>76</v>
      </c>
      <c r="J46" s="109">
        <v>25474</v>
      </c>
      <c r="K46" s="109">
        <v>5561</v>
      </c>
      <c r="L46" s="109">
        <v>864493</v>
      </c>
      <c r="M46" s="109">
        <v>783619</v>
      </c>
      <c r="N46" s="111">
        <v>80874</v>
      </c>
      <c r="O46" s="112" t="s">
        <v>102</v>
      </c>
      <c r="P46" s="31"/>
    </row>
    <row r="47" spans="2:16" s="6" customFormat="1" ht="17.25" customHeight="1" thickBot="1">
      <c r="B47" s="112" t="s">
        <v>0</v>
      </c>
      <c r="C47" s="108">
        <v>142594</v>
      </c>
      <c r="D47" s="109">
        <v>405182</v>
      </c>
      <c r="E47" s="109">
        <v>19961</v>
      </c>
      <c r="F47" s="109">
        <v>53837458</v>
      </c>
      <c r="G47" s="109">
        <v>52423303</v>
      </c>
      <c r="H47" s="109">
        <v>1414155</v>
      </c>
      <c r="I47" s="109">
        <v>159</v>
      </c>
      <c r="J47" s="109">
        <v>118867</v>
      </c>
      <c r="K47" s="109">
        <v>24745</v>
      </c>
      <c r="L47" s="109">
        <v>4108035</v>
      </c>
      <c r="M47" s="109">
        <v>3750681</v>
      </c>
      <c r="N47" s="111">
        <v>357354</v>
      </c>
      <c r="O47" s="112" t="s">
        <v>0</v>
      </c>
      <c r="P47" s="31"/>
    </row>
    <row r="48" spans="2:16" ht="17.25" customHeight="1">
      <c r="O48" s="5" t="s">
        <v>272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K47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3" customFormat="1" ht="17.25" customHeight="1">
      <c r="B1" s="17" t="s">
        <v>279</v>
      </c>
      <c r="C1" s="30"/>
      <c r="D1" s="12"/>
      <c r="E1" s="12"/>
      <c r="F1" s="12"/>
      <c r="G1" s="12"/>
      <c r="H1" s="30"/>
      <c r="I1" s="12"/>
      <c r="J1" s="12"/>
      <c r="L1" s="32"/>
    </row>
    <row r="2" spans="2:13" s="13" customFormat="1" ht="17.25" customHeight="1" thickBot="1">
      <c r="B2" s="32"/>
      <c r="K2" s="15"/>
      <c r="L2" s="8" t="s">
        <v>21</v>
      </c>
    </row>
    <row r="3" spans="2:13" s="24" customFormat="1" ht="17.25" customHeight="1">
      <c r="B3" s="185" t="s">
        <v>17</v>
      </c>
      <c r="C3" s="239" t="s">
        <v>189</v>
      </c>
      <c r="D3" s="242" t="s">
        <v>190</v>
      </c>
      <c r="E3" s="242"/>
      <c r="F3" s="242"/>
      <c r="G3" s="242"/>
      <c r="H3" s="245" t="s">
        <v>195</v>
      </c>
      <c r="I3" s="245"/>
      <c r="J3" s="245"/>
      <c r="K3" s="246"/>
      <c r="L3" s="227" t="s">
        <v>17</v>
      </c>
    </row>
    <row r="4" spans="2:13" s="24" customFormat="1" ht="17.25" customHeight="1">
      <c r="B4" s="234"/>
      <c r="C4" s="240"/>
      <c r="D4" s="226" t="s">
        <v>191</v>
      </c>
      <c r="E4" s="226"/>
      <c r="F4" s="139" t="s">
        <v>194</v>
      </c>
      <c r="G4" s="224" t="s">
        <v>165</v>
      </c>
      <c r="H4" s="247" t="s">
        <v>196</v>
      </c>
      <c r="I4" s="248"/>
      <c r="J4" s="139" t="s">
        <v>197</v>
      </c>
      <c r="K4" s="243" t="s">
        <v>198</v>
      </c>
      <c r="L4" s="228"/>
    </row>
    <row r="5" spans="2:13" s="51" customFormat="1" ht="23.25" customHeight="1" thickBot="1">
      <c r="B5" s="235"/>
      <c r="C5" s="241"/>
      <c r="D5" s="105" t="s">
        <v>192</v>
      </c>
      <c r="E5" s="99" t="s">
        <v>193</v>
      </c>
      <c r="F5" s="233"/>
      <c r="G5" s="233"/>
      <c r="H5" s="105" t="s">
        <v>192</v>
      </c>
      <c r="I5" s="99" t="s">
        <v>193</v>
      </c>
      <c r="J5" s="233"/>
      <c r="K5" s="244"/>
      <c r="L5" s="229"/>
    </row>
    <row r="6" spans="2:13" s="6" customFormat="1" ht="17.25" customHeight="1">
      <c r="B6" s="21" t="s">
        <v>34</v>
      </c>
      <c r="C6" s="52">
        <v>9173</v>
      </c>
      <c r="D6" s="53">
        <v>1643</v>
      </c>
      <c r="E6" s="53">
        <v>461</v>
      </c>
      <c r="F6" s="53">
        <v>5027461</v>
      </c>
      <c r="G6" s="53">
        <v>1877</v>
      </c>
      <c r="H6" s="53">
        <v>230</v>
      </c>
      <c r="I6" s="53">
        <v>46</v>
      </c>
      <c r="J6" s="53">
        <v>201087</v>
      </c>
      <c r="K6" s="54">
        <v>259</v>
      </c>
      <c r="L6" s="21" t="s">
        <v>34</v>
      </c>
      <c r="M6" s="31"/>
    </row>
    <row r="7" spans="2:13" s="6" customFormat="1" ht="17.25" customHeight="1">
      <c r="B7" s="22" t="s">
        <v>35</v>
      </c>
      <c r="C7" s="55">
        <v>1193</v>
      </c>
      <c r="D7" s="56">
        <v>251</v>
      </c>
      <c r="E7" s="56">
        <v>109</v>
      </c>
      <c r="F7" s="56">
        <v>707907</v>
      </c>
      <c r="G7" s="56">
        <v>288</v>
      </c>
      <c r="H7" s="56">
        <v>79</v>
      </c>
      <c r="I7" s="56">
        <v>13</v>
      </c>
      <c r="J7" s="56">
        <v>66022</v>
      </c>
      <c r="K7" s="57">
        <v>89</v>
      </c>
      <c r="L7" s="22" t="s">
        <v>35</v>
      </c>
      <c r="M7" s="31"/>
    </row>
    <row r="8" spans="2:13" s="6" customFormat="1" ht="17.25" customHeight="1">
      <c r="B8" s="22" t="s">
        <v>36</v>
      </c>
      <c r="C8" s="55">
        <v>340</v>
      </c>
      <c r="D8" s="56">
        <v>280</v>
      </c>
      <c r="E8" s="56">
        <v>92</v>
      </c>
      <c r="F8" s="56">
        <v>798719</v>
      </c>
      <c r="G8" s="56">
        <v>321</v>
      </c>
      <c r="H8" s="56">
        <v>74</v>
      </c>
      <c r="I8" s="56">
        <v>22</v>
      </c>
      <c r="J8" s="56">
        <v>72506</v>
      </c>
      <c r="K8" s="57">
        <v>87</v>
      </c>
      <c r="L8" s="22" t="s">
        <v>36</v>
      </c>
      <c r="M8" s="31"/>
    </row>
    <row r="9" spans="2:13" s="6" customFormat="1" ht="17.25" customHeight="1">
      <c r="B9" s="22" t="s">
        <v>37</v>
      </c>
      <c r="C9" s="55">
        <v>1245</v>
      </c>
      <c r="D9" s="56">
        <v>249</v>
      </c>
      <c r="E9" s="56">
        <v>114</v>
      </c>
      <c r="F9" s="56">
        <v>674933</v>
      </c>
      <c r="G9" s="56">
        <v>305</v>
      </c>
      <c r="H9" s="56">
        <v>61</v>
      </c>
      <c r="I9" s="56">
        <v>14</v>
      </c>
      <c r="J9" s="56">
        <v>56337</v>
      </c>
      <c r="K9" s="57">
        <v>69</v>
      </c>
      <c r="L9" s="22" t="s">
        <v>37</v>
      </c>
      <c r="M9" s="31"/>
    </row>
    <row r="10" spans="2:13" s="6" customFormat="1" ht="17.25" customHeight="1">
      <c r="B10" s="22" t="s">
        <v>38</v>
      </c>
      <c r="C10" s="55">
        <v>2670</v>
      </c>
      <c r="D10" s="56">
        <v>498</v>
      </c>
      <c r="E10" s="56">
        <v>190</v>
      </c>
      <c r="F10" s="56">
        <v>1445341</v>
      </c>
      <c r="G10" s="56">
        <v>585</v>
      </c>
      <c r="H10" s="56">
        <v>88</v>
      </c>
      <c r="I10" s="56">
        <v>19</v>
      </c>
      <c r="J10" s="56">
        <v>80446</v>
      </c>
      <c r="K10" s="57">
        <v>102</v>
      </c>
      <c r="L10" s="22" t="s">
        <v>38</v>
      </c>
      <c r="M10" s="31"/>
    </row>
    <row r="11" spans="2:13" s="6" customFormat="1" ht="17.25" customHeight="1">
      <c r="B11" s="22" t="s">
        <v>39</v>
      </c>
      <c r="C11" s="55">
        <v>1287</v>
      </c>
      <c r="D11" s="56">
        <v>288</v>
      </c>
      <c r="E11" s="56">
        <v>139</v>
      </c>
      <c r="F11" s="56">
        <v>837732</v>
      </c>
      <c r="G11" s="56">
        <v>345</v>
      </c>
      <c r="H11" s="56">
        <v>45</v>
      </c>
      <c r="I11" s="56">
        <v>17</v>
      </c>
      <c r="J11" s="56">
        <v>42116</v>
      </c>
      <c r="K11" s="57">
        <v>57</v>
      </c>
      <c r="L11" s="22" t="s">
        <v>39</v>
      </c>
      <c r="M11" s="31"/>
    </row>
    <row r="12" spans="2:13" s="6" customFormat="1" ht="17.25" customHeight="1">
      <c r="B12" s="22" t="s">
        <v>40</v>
      </c>
      <c r="C12" s="55">
        <v>766</v>
      </c>
      <c r="D12" s="56">
        <v>284</v>
      </c>
      <c r="E12" s="56">
        <v>252</v>
      </c>
      <c r="F12" s="56">
        <v>918781</v>
      </c>
      <c r="G12" s="56">
        <v>355</v>
      </c>
      <c r="H12" s="56">
        <v>41</v>
      </c>
      <c r="I12" s="56">
        <v>18</v>
      </c>
      <c r="J12" s="56">
        <v>39236</v>
      </c>
      <c r="K12" s="57">
        <v>49</v>
      </c>
      <c r="L12" s="22" t="s">
        <v>40</v>
      </c>
      <c r="M12" s="31"/>
    </row>
    <row r="13" spans="2:13" s="6" customFormat="1" ht="17.25" customHeight="1">
      <c r="B13" s="22" t="s">
        <v>41</v>
      </c>
      <c r="C13" s="55">
        <v>419</v>
      </c>
      <c r="D13" s="56">
        <v>85</v>
      </c>
      <c r="E13" s="56">
        <v>40</v>
      </c>
      <c r="F13" s="56">
        <v>278653</v>
      </c>
      <c r="G13" s="56">
        <v>108</v>
      </c>
      <c r="H13" s="56">
        <v>23</v>
      </c>
      <c r="I13" s="56">
        <v>9</v>
      </c>
      <c r="J13" s="56">
        <v>22711</v>
      </c>
      <c r="K13" s="57">
        <v>29</v>
      </c>
      <c r="L13" s="22" t="s">
        <v>41</v>
      </c>
      <c r="M13" s="31"/>
    </row>
    <row r="14" spans="2:13" s="6" customFormat="1" ht="17.25" customHeight="1">
      <c r="B14" s="22" t="s">
        <v>42</v>
      </c>
      <c r="C14" s="55">
        <v>3228</v>
      </c>
      <c r="D14" s="56">
        <v>514</v>
      </c>
      <c r="E14" s="56">
        <v>117</v>
      </c>
      <c r="F14" s="56">
        <v>1531564</v>
      </c>
      <c r="G14" s="56">
        <v>584</v>
      </c>
      <c r="H14" s="56">
        <v>48</v>
      </c>
      <c r="I14" s="56">
        <v>9</v>
      </c>
      <c r="J14" s="56">
        <v>41795</v>
      </c>
      <c r="K14" s="57">
        <v>56</v>
      </c>
      <c r="L14" s="22" t="s">
        <v>42</v>
      </c>
      <c r="M14" s="31"/>
    </row>
    <row r="15" spans="2:13" s="6" customFormat="1" ht="17.25" customHeight="1">
      <c r="B15" s="22" t="s">
        <v>43</v>
      </c>
      <c r="C15" s="55">
        <v>1731</v>
      </c>
      <c r="D15" s="56">
        <v>344</v>
      </c>
      <c r="E15" s="56">
        <v>98</v>
      </c>
      <c r="F15" s="56">
        <v>1096547</v>
      </c>
      <c r="G15" s="56">
        <v>394</v>
      </c>
      <c r="H15" s="56">
        <v>58</v>
      </c>
      <c r="I15" s="56">
        <v>9</v>
      </c>
      <c r="J15" s="56">
        <v>53650</v>
      </c>
      <c r="K15" s="57">
        <v>66</v>
      </c>
      <c r="L15" s="22" t="s">
        <v>43</v>
      </c>
      <c r="M15" s="31"/>
    </row>
    <row r="16" spans="2:13" s="6" customFormat="1" ht="17.25" customHeight="1">
      <c r="B16" s="34" t="s">
        <v>264</v>
      </c>
      <c r="C16" s="55">
        <v>735</v>
      </c>
      <c r="D16" s="56">
        <v>165</v>
      </c>
      <c r="E16" s="56">
        <v>60</v>
      </c>
      <c r="F16" s="56">
        <v>444348</v>
      </c>
      <c r="G16" s="56">
        <v>190</v>
      </c>
      <c r="H16" s="56">
        <v>42</v>
      </c>
      <c r="I16" s="56">
        <v>7</v>
      </c>
      <c r="J16" s="56">
        <v>37872</v>
      </c>
      <c r="K16" s="57">
        <v>46</v>
      </c>
      <c r="L16" s="22" t="s">
        <v>269</v>
      </c>
      <c r="M16" s="31"/>
    </row>
    <row r="17" spans="2:13" s="6" customFormat="1" ht="17.25" customHeight="1">
      <c r="B17" s="22" t="s">
        <v>44</v>
      </c>
      <c r="C17" s="55">
        <v>580</v>
      </c>
      <c r="D17" s="56">
        <v>134</v>
      </c>
      <c r="E17" s="56">
        <v>67</v>
      </c>
      <c r="F17" s="56">
        <v>358475</v>
      </c>
      <c r="G17" s="56">
        <v>157</v>
      </c>
      <c r="H17" s="56">
        <v>15</v>
      </c>
      <c r="I17" s="56">
        <v>10</v>
      </c>
      <c r="J17" s="56">
        <v>16380</v>
      </c>
      <c r="K17" s="57">
        <v>22</v>
      </c>
      <c r="L17" s="22" t="s">
        <v>44</v>
      </c>
      <c r="M17" s="31"/>
    </row>
    <row r="18" spans="2:13" s="6" customFormat="1" ht="17.25" customHeight="1">
      <c r="B18" s="22" t="s">
        <v>45</v>
      </c>
      <c r="C18" s="55">
        <v>58</v>
      </c>
      <c r="D18" s="56">
        <v>18</v>
      </c>
      <c r="E18" s="56">
        <v>20</v>
      </c>
      <c r="F18" s="56">
        <v>78166</v>
      </c>
      <c r="G18" s="56">
        <v>26</v>
      </c>
      <c r="H18" s="56">
        <v>3</v>
      </c>
      <c r="I18" s="56">
        <v>0</v>
      </c>
      <c r="J18" s="56">
        <v>1890</v>
      </c>
      <c r="K18" s="57">
        <v>3</v>
      </c>
      <c r="L18" s="22" t="s">
        <v>45</v>
      </c>
      <c r="M18" s="31"/>
    </row>
    <row r="19" spans="2:13" s="6" customFormat="1" ht="17.25" customHeight="1">
      <c r="B19" s="22" t="s">
        <v>46</v>
      </c>
      <c r="C19" s="55">
        <v>402</v>
      </c>
      <c r="D19" s="56">
        <v>97</v>
      </c>
      <c r="E19" s="56">
        <v>64</v>
      </c>
      <c r="F19" s="56">
        <v>355674</v>
      </c>
      <c r="G19" s="56">
        <v>117</v>
      </c>
      <c r="H19" s="56">
        <v>20</v>
      </c>
      <c r="I19" s="56">
        <v>8</v>
      </c>
      <c r="J19" s="56">
        <v>19644</v>
      </c>
      <c r="K19" s="57">
        <v>26</v>
      </c>
      <c r="L19" s="22" t="s">
        <v>46</v>
      </c>
      <c r="M19" s="31"/>
    </row>
    <row r="20" spans="2:13" s="6" customFormat="1" ht="17.25" customHeight="1">
      <c r="B20" s="22" t="s">
        <v>47</v>
      </c>
      <c r="C20" s="55">
        <v>379</v>
      </c>
      <c r="D20" s="56">
        <v>79</v>
      </c>
      <c r="E20" s="56">
        <v>21</v>
      </c>
      <c r="F20" s="56">
        <v>175830</v>
      </c>
      <c r="G20" s="56">
        <v>91</v>
      </c>
      <c r="H20" s="56">
        <v>17</v>
      </c>
      <c r="I20" s="56">
        <v>1</v>
      </c>
      <c r="J20" s="56">
        <v>15120</v>
      </c>
      <c r="K20" s="57">
        <v>17</v>
      </c>
      <c r="L20" s="22" t="s">
        <v>47</v>
      </c>
      <c r="M20" s="31"/>
    </row>
    <row r="21" spans="2:13" s="6" customFormat="1" ht="17.25" customHeight="1">
      <c r="B21" s="22" t="s">
        <v>48</v>
      </c>
      <c r="C21" s="55">
        <v>521</v>
      </c>
      <c r="D21" s="56">
        <v>91</v>
      </c>
      <c r="E21" s="56">
        <v>30</v>
      </c>
      <c r="F21" s="56">
        <v>225319</v>
      </c>
      <c r="G21" s="56">
        <v>110</v>
      </c>
      <c r="H21" s="56">
        <v>26</v>
      </c>
      <c r="I21" s="56">
        <v>3</v>
      </c>
      <c r="J21" s="56">
        <v>21042</v>
      </c>
      <c r="K21" s="57">
        <v>29</v>
      </c>
      <c r="L21" s="22" t="s">
        <v>48</v>
      </c>
      <c r="M21" s="31"/>
    </row>
    <row r="22" spans="2:13" s="6" customFormat="1" ht="17.25" customHeight="1">
      <c r="B22" s="22" t="s">
        <v>49</v>
      </c>
      <c r="C22" s="55">
        <v>81</v>
      </c>
      <c r="D22" s="56">
        <v>17</v>
      </c>
      <c r="E22" s="56">
        <v>7</v>
      </c>
      <c r="F22" s="56">
        <v>45241</v>
      </c>
      <c r="G22" s="56">
        <v>22</v>
      </c>
      <c r="H22" s="56">
        <v>5</v>
      </c>
      <c r="I22" s="56">
        <v>3</v>
      </c>
      <c r="J22" s="56">
        <v>4940</v>
      </c>
      <c r="K22" s="57">
        <v>8</v>
      </c>
      <c r="L22" s="22" t="s">
        <v>49</v>
      </c>
      <c r="M22" s="31"/>
    </row>
    <row r="23" spans="2:13" s="6" customFormat="1" ht="17.25" customHeight="1">
      <c r="B23" s="22" t="s">
        <v>50</v>
      </c>
      <c r="C23" s="55">
        <v>140</v>
      </c>
      <c r="D23" s="56">
        <v>43</v>
      </c>
      <c r="E23" s="56">
        <v>16</v>
      </c>
      <c r="F23" s="56">
        <v>173529</v>
      </c>
      <c r="G23" s="56">
        <v>48</v>
      </c>
      <c r="H23" s="56">
        <v>7</v>
      </c>
      <c r="I23" s="56">
        <v>3</v>
      </c>
      <c r="J23" s="56">
        <v>6402</v>
      </c>
      <c r="K23" s="57">
        <v>10</v>
      </c>
      <c r="L23" s="22" t="s">
        <v>50</v>
      </c>
      <c r="M23" s="31"/>
    </row>
    <row r="24" spans="2:13" s="6" customFormat="1" ht="17.25" customHeight="1">
      <c r="B24" s="22" t="s">
        <v>51</v>
      </c>
      <c r="C24" s="55">
        <v>105</v>
      </c>
      <c r="D24" s="56">
        <v>26</v>
      </c>
      <c r="E24" s="56">
        <v>6</v>
      </c>
      <c r="F24" s="56">
        <v>63740</v>
      </c>
      <c r="G24" s="56">
        <v>29</v>
      </c>
      <c r="H24" s="56">
        <v>11</v>
      </c>
      <c r="I24" s="56">
        <v>4</v>
      </c>
      <c r="J24" s="56">
        <v>10335</v>
      </c>
      <c r="K24" s="57">
        <v>12</v>
      </c>
      <c r="L24" s="22" t="s">
        <v>51</v>
      </c>
      <c r="M24" s="31"/>
    </row>
    <row r="25" spans="2:13" s="6" customFormat="1" ht="17.25" customHeight="1">
      <c r="B25" s="22" t="s">
        <v>52</v>
      </c>
      <c r="C25" s="55">
        <v>653</v>
      </c>
      <c r="D25" s="56">
        <v>152</v>
      </c>
      <c r="E25" s="56">
        <v>76</v>
      </c>
      <c r="F25" s="56">
        <v>452028</v>
      </c>
      <c r="G25" s="56">
        <v>180</v>
      </c>
      <c r="H25" s="56">
        <v>29</v>
      </c>
      <c r="I25" s="56">
        <v>3</v>
      </c>
      <c r="J25" s="56">
        <v>25825</v>
      </c>
      <c r="K25" s="57">
        <v>31</v>
      </c>
      <c r="L25" s="22" t="s">
        <v>52</v>
      </c>
      <c r="M25" s="31"/>
    </row>
    <row r="26" spans="2:13" s="6" customFormat="1" ht="17.25" customHeight="1">
      <c r="B26" s="22" t="s">
        <v>53</v>
      </c>
      <c r="C26" s="55">
        <v>51</v>
      </c>
      <c r="D26" s="56">
        <v>13</v>
      </c>
      <c r="E26" s="56">
        <v>7</v>
      </c>
      <c r="F26" s="56">
        <v>28310</v>
      </c>
      <c r="G26" s="56">
        <v>13</v>
      </c>
      <c r="H26" s="56">
        <v>1</v>
      </c>
      <c r="I26" s="56">
        <v>0</v>
      </c>
      <c r="J26" s="56">
        <v>860</v>
      </c>
      <c r="K26" s="57">
        <v>1</v>
      </c>
      <c r="L26" s="22" t="s">
        <v>53</v>
      </c>
      <c r="M26" s="31"/>
    </row>
    <row r="27" spans="2:13" s="6" customFormat="1" ht="17.25" customHeight="1">
      <c r="B27" s="22" t="s">
        <v>54</v>
      </c>
      <c r="C27" s="55">
        <v>26</v>
      </c>
      <c r="D27" s="56">
        <v>10</v>
      </c>
      <c r="E27" s="56">
        <v>4</v>
      </c>
      <c r="F27" s="56">
        <v>12770</v>
      </c>
      <c r="G27" s="56">
        <v>10</v>
      </c>
      <c r="H27" s="56">
        <v>0</v>
      </c>
      <c r="I27" s="56">
        <v>1</v>
      </c>
      <c r="J27" s="56">
        <v>500</v>
      </c>
      <c r="K27" s="57">
        <v>1</v>
      </c>
      <c r="L27" s="22" t="s">
        <v>54</v>
      </c>
      <c r="M27" s="31"/>
    </row>
    <row r="28" spans="2:13" s="6" customFormat="1" ht="17.25" customHeight="1">
      <c r="B28" s="22" t="s">
        <v>55</v>
      </c>
      <c r="C28" s="55">
        <v>120</v>
      </c>
      <c r="D28" s="56">
        <v>24</v>
      </c>
      <c r="E28" s="56">
        <v>16</v>
      </c>
      <c r="F28" s="56">
        <v>64900</v>
      </c>
      <c r="G28" s="56">
        <v>34</v>
      </c>
      <c r="H28" s="56">
        <v>5</v>
      </c>
      <c r="I28" s="56">
        <v>3</v>
      </c>
      <c r="J28" s="56">
        <v>5600</v>
      </c>
      <c r="K28" s="57">
        <v>8</v>
      </c>
      <c r="L28" s="22" t="s">
        <v>55</v>
      </c>
      <c r="M28" s="31"/>
    </row>
    <row r="29" spans="2:13" s="6" customFormat="1" ht="17.25" customHeight="1">
      <c r="B29" s="22" t="s">
        <v>56</v>
      </c>
      <c r="C29" s="55">
        <v>120</v>
      </c>
      <c r="D29" s="56">
        <v>31</v>
      </c>
      <c r="E29" s="56">
        <v>20</v>
      </c>
      <c r="F29" s="56">
        <v>95979</v>
      </c>
      <c r="G29" s="56">
        <v>39</v>
      </c>
      <c r="H29" s="56">
        <v>13</v>
      </c>
      <c r="I29" s="56">
        <v>2</v>
      </c>
      <c r="J29" s="56">
        <v>10916</v>
      </c>
      <c r="K29" s="57">
        <v>14</v>
      </c>
      <c r="L29" s="22" t="s">
        <v>56</v>
      </c>
      <c r="M29" s="31"/>
    </row>
    <row r="30" spans="2:13" s="6" customFormat="1" ht="17.25" customHeight="1">
      <c r="B30" s="22" t="s">
        <v>57</v>
      </c>
      <c r="C30" s="55">
        <v>318</v>
      </c>
      <c r="D30" s="56">
        <v>75</v>
      </c>
      <c r="E30" s="56">
        <v>15</v>
      </c>
      <c r="F30" s="56">
        <v>185771</v>
      </c>
      <c r="G30" s="56">
        <v>82</v>
      </c>
      <c r="H30" s="56">
        <v>18</v>
      </c>
      <c r="I30" s="56">
        <v>2</v>
      </c>
      <c r="J30" s="56">
        <v>12908</v>
      </c>
      <c r="K30" s="57">
        <v>19</v>
      </c>
      <c r="L30" s="22" t="s">
        <v>57</v>
      </c>
      <c r="M30" s="31"/>
    </row>
    <row r="31" spans="2:13" s="6" customFormat="1" ht="17.25" customHeight="1">
      <c r="B31" s="22" t="s">
        <v>58</v>
      </c>
      <c r="C31" s="55">
        <v>500</v>
      </c>
      <c r="D31" s="56">
        <v>73</v>
      </c>
      <c r="E31" s="56">
        <v>23</v>
      </c>
      <c r="F31" s="56">
        <v>201294</v>
      </c>
      <c r="G31" s="56">
        <v>91</v>
      </c>
      <c r="H31" s="56">
        <v>10</v>
      </c>
      <c r="I31" s="56">
        <v>3</v>
      </c>
      <c r="J31" s="56">
        <v>9460</v>
      </c>
      <c r="K31" s="57">
        <v>13</v>
      </c>
      <c r="L31" s="22" t="s">
        <v>58</v>
      </c>
      <c r="M31" s="31"/>
    </row>
    <row r="32" spans="2:13" s="6" customFormat="1" ht="17.25" customHeight="1">
      <c r="B32" s="22" t="s">
        <v>59</v>
      </c>
      <c r="C32" s="55">
        <v>888</v>
      </c>
      <c r="D32" s="56">
        <v>199</v>
      </c>
      <c r="E32" s="56">
        <v>63</v>
      </c>
      <c r="F32" s="56">
        <v>654676</v>
      </c>
      <c r="G32" s="56">
        <v>223</v>
      </c>
      <c r="H32" s="56">
        <v>30</v>
      </c>
      <c r="I32" s="56">
        <v>10</v>
      </c>
      <c r="J32" s="56">
        <v>28218</v>
      </c>
      <c r="K32" s="57">
        <v>36</v>
      </c>
      <c r="L32" s="22" t="s">
        <v>59</v>
      </c>
      <c r="M32" s="31"/>
    </row>
    <row r="33" spans="2:13" s="6" customFormat="1" ht="17.25" customHeight="1">
      <c r="B33" s="22" t="s">
        <v>60</v>
      </c>
      <c r="C33" s="55">
        <v>367</v>
      </c>
      <c r="D33" s="56">
        <v>59</v>
      </c>
      <c r="E33" s="56">
        <v>24</v>
      </c>
      <c r="F33" s="56">
        <v>264335</v>
      </c>
      <c r="G33" s="56">
        <v>73</v>
      </c>
      <c r="H33" s="56">
        <v>9</v>
      </c>
      <c r="I33" s="56">
        <v>1</v>
      </c>
      <c r="J33" s="56">
        <v>7309</v>
      </c>
      <c r="K33" s="57">
        <v>10</v>
      </c>
      <c r="L33" s="22" t="s">
        <v>60</v>
      </c>
      <c r="M33" s="31"/>
    </row>
    <row r="34" spans="2:13" s="6" customFormat="1" ht="17.25" customHeight="1">
      <c r="B34" s="22" t="s">
        <v>61</v>
      </c>
      <c r="C34" s="55">
        <v>210</v>
      </c>
      <c r="D34" s="56">
        <v>76</v>
      </c>
      <c r="E34" s="56">
        <v>38</v>
      </c>
      <c r="F34" s="56">
        <v>217692</v>
      </c>
      <c r="G34" s="56">
        <v>88</v>
      </c>
      <c r="H34" s="56">
        <v>6</v>
      </c>
      <c r="I34" s="56">
        <v>2</v>
      </c>
      <c r="J34" s="56">
        <v>6000</v>
      </c>
      <c r="K34" s="57">
        <v>8</v>
      </c>
      <c r="L34" s="22" t="s">
        <v>61</v>
      </c>
      <c r="M34" s="31"/>
    </row>
    <row r="35" spans="2:13" s="6" customFormat="1" ht="17.25" customHeight="1">
      <c r="B35" s="22" t="s">
        <v>62</v>
      </c>
      <c r="C35" s="55">
        <v>368</v>
      </c>
      <c r="D35" s="56">
        <v>79</v>
      </c>
      <c r="E35" s="56">
        <v>46</v>
      </c>
      <c r="F35" s="56">
        <v>201072</v>
      </c>
      <c r="G35" s="56">
        <v>104</v>
      </c>
      <c r="H35" s="56">
        <v>13</v>
      </c>
      <c r="I35" s="56">
        <v>6</v>
      </c>
      <c r="J35" s="56">
        <v>13141</v>
      </c>
      <c r="K35" s="57">
        <v>17</v>
      </c>
      <c r="L35" s="22" t="s">
        <v>62</v>
      </c>
      <c r="M35" s="31"/>
    </row>
    <row r="36" spans="2:13" s="6" customFormat="1" ht="17.25" customHeight="1">
      <c r="B36" s="22" t="s">
        <v>63</v>
      </c>
      <c r="C36" s="55">
        <v>170</v>
      </c>
      <c r="D36" s="56">
        <v>59</v>
      </c>
      <c r="E36" s="56">
        <v>28</v>
      </c>
      <c r="F36" s="56">
        <v>134899</v>
      </c>
      <c r="G36" s="56">
        <v>66</v>
      </c>
      <c r="H36" s="56">
        <v>4</v>
      </c>
      <c r="I36" s="56">
        <v>0</v>
      </c>
      <c r="J36" s="56">
        <v>2914</v>
      </c>
      <c r="K36" s="57">
        <v>4</v>
      </c>
      <c r="L36" s="22" t="s">
        <v>63</v>
      </c>
      <c r="M36" s="31"/>
    </row>
    <row r="37" spans="2:13" s="6" customFormat="1" ht="17.25" customHeight="1">
      <c r="B37" s="22" t="s">
        <v>64</v>
      </c>
      <c r="C37" s="55">
        <v>20</v>
      </c>
      <c r="D37" s="56">
        <v>4</v>
      </c>
      <c r="E37" s="56">
        <v>0</v>
      </c>
      <c r="F37" s="56">
        <v>3800</v>
      </c>
      <c r="G37" s="56">
        <v>4</v>
      </c>
      <c r="H37" s="56">
        <v>0</v>
      </c>
      <c r="I37" s="56">
        <v>0</v>
      </c>
      <c r="J37" s="56">
        <v>0</v>
      </c>
      <c r="K37" s="57">
        <v>0</v>
      </c>
      <c r="L37" s="22" t="s">
        <v>64</v>
      </c>
      <c r="M37" s="31"/>
    </row>
    <row r="38" spans="2:13" s="6" customFormat="1" ht="17.25" customHeight="1">
      <c r="B38" s="22" t="s">
        <v>65</v>
      </c>
      <c r="C38" s="55">
        <v>66</v>
      </c>
      <c r="D38" s="56">
        <v>32</v>
      </c>
      <c r="E38" s="56">
        <v>29</v>
      </c>
      <c r="F38" s="56">
        <v>107745</v>
      </c>
      <c r="G38" s="56">
        <v>42</v>
      </c>
      <c r="H38" s="56">
        <v>1</v>
      </c>
      <c r="I38" s="56">
        <v>0</v>
      </c>
      <c r="J38" s="56">
        <v>390</v>
      </c>
      <c r="K38" s="57">
        <v>1</v>
      </c>
      <c r="L38" s="22" t="s">
        <v>65</v>
      </c>
      <c r="M38" s="31"/>
    </row>
    <row r="39" spans="2:13" s="6" customFormat="1" ht="17.25" customHeight="1">
      <c r="B39" s="22" t="s">
        <v>66</v>
      </c>
      <c r="C39" s="55">
        <v>6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7">
        <v>0</v>
      </c>
      <c r="L39" s="22" t="s">
        <v>66</v>
      </c>
      <c r="M39" s="31"/>
    </row>
    <row r="40" spans="2:13" s="6" customFormat="1" ht="17.25" customHeight="1">
      <c r="B40" s="22" t="s">
        <v>67</v>
      </c>
      <c r="C40" s="55">
        <v>91</v>
      </c>
      <c r="D40" s="56">
        <v>21</v>
      </c>
      <c r="E40" s="56">
        <v>10</v>
      </c>
      <c r="F40" s="56">
        <v>52942</v>
      </c>
      <c r="G40" s="56">
        <v>28</v>
      </c>
      <c r="H40" s="56">
        <v>2</v>
      </c>
      <c r="I40" s="56">
        <v>0</v>
      </c>
      <c r="J40" s="56">
        <v>1700</v>
      </c>
      <c r="K40" s="57">
        <v>2</v>
      </c>
      <c r="L40" s="22" t="s">
        <v>67</v>
      </c>
      <c r="M40" s="31"/>
    </row>
    <row r="41" spans="2:13" s="6" customFormat="1" ht="17.25" customHeight="1">
      <c r="B41" s="22" t="s">
        <v>68</v>
      </c>
      <c r="C41" s="55">
        <v>15</v>
      </c>
      <c r="D41" s="56">
        <v>2</v>
      </c>
      <c r="E41" s="56">
        <v>2</v>
      </c>
      <c r="F41" s="56">
        <v>3390</v>
      </c>
      <c r="G41" s="56">
        <v>3</v>
      </c>
      <c r="H41" s="56">
        <v>1</v>
      </c>
      <c r="I41" s="56">
        <v>0</v>
      </c>
      <c r="J41" s="56">
        <v>860</v>
      </c>
      <c r="K41" s="57">
        <v>1</v>
      </c>
      <c r="L41" s="22" t="s">
        <v>68</v>
      </c>
      <c r="M41" s="31"/>
    </row>
    <row r="42" spans="2:13" s="6" customFormat="1" ht="17.25" customHeight="1">
      <c r="B42" s="22" t="s">
        <v>69</v>
      </c>
      <c r="C42" s="55">
        <v>12</v>
      </c>
      <c r="D42" s="56">
        <v>3</v>
      </c>
      <c r="E42" s="56">
        <v>0</v>
      </c>
      <c r="F42" s="56">
        <v>4200</v>
      </c>
      <c r="G42" s="56">
        <v>3</v>
      </c>
      <c r="H42" s="56">
        <v>0</v>
      </c>
      <c r="I42" s="56">
        <v>0</v>
      </c>
      <c r="J42" s="56">
        <v>0</v>
      </c>
      <c r="K42" s="57">
        <v>0</v>
      </c>
      <c r="L42" s="22" t="s">
        <v>69</v>
      </c>
      <c r="M42" s="31"/>
    </row>
    <row r="43" spans="2:13" s="6" customFormat="1" ht="17.25" customHeight="1">
      <c r="B43" s="22" t="s">
        <v>70</v>
      </c>
      <c r="C43" s="55">
        <v>44</v>
      </c>
      <c r="D43" s="56">
        <v>9</v>
      </c>
      <c r="E43" s="56">
        <v>5</v>
      </c>
      <c r="F43" s="56">
        <v>17650</v>
      </c>
      <c r="G43" s="56">
        <v>12</v>
      </c>
      <c r="H43" s="56">
        <v>1</v>
      </c>
      <c r="I43" s="56">
        <v>0</v>
      </c>
      <c r="J43" s="56">
        <v>600</v>
      </c>
      <c r="K43" s="57">
        <v>1</v>
      </c>
      <c r="L43" s="22" t="s">
        <v>70</v>
      </c>
      <c r="M43" s="31"/>
    </row>
    <row r="44" spans="2:13" s="6" customFormat="1" ht="17.25" customHeight="1" thickBot="1">
      <c r="B44" s="23" t="s">
        <v>71</v>
      </c>
      <c r="C44" s="58">
        <v>44</v>
      </c>
      <c r="D44" s="59">
        <v>21</v>
      </c>
      <c r="E44" s="59">
        <v>7</v>
      </c>
      <c r="F44" s="59">
        <v>33439</v>
      </c>
      <c r="G44" s="59">
        <v>23</v>
      </c>
      <c r="H44" s="59">
        <v>0</v>
      </c>
      <c r="I44" s="59">
        <v>0</v>
      </c>
      <c r="J44" s="59">
        <v>0</v>
      </c>
      <c r="K44" s="60">
        <v>0</v>
      </c>
      <c r="L44" s="23" t="s">
        <v>71</v>
      </c>
      <c r="M44" s="31"/>
    </row>
    <row r="45" spans="2:13" s="6" customFormat="1" ht="17.25" customHeight="1" thickBot="1">
      <c r="B45" s="107" t="s">
        <v>101</v>
      </c>
      <c r="C45" s="108">
        <v>23367</v>
      </c>
      <c r="D45" s="109">
        <v>4735</v>
      </c>
      <c r="E45" s="109">
        <v>1739</v>
      </c>
      <c r="F45" s="109">
        <v>14120461</v>
      </c>
      <c r="G45" s="109">
        <v>5509</v>
      </c>
      <c r="H45" s="109">
        <v>804</v>
      </c>
      <c r="I45" s="109">
        <v>193</v>
      </c>
      <c r="J45" s="109">
        <v>730158</v>
      </c>
      <c r="K45" s="111">
        <v>931</v>
      </c>
      <c r="L45" s="107" t="s">
        <v>101</v>
      </c>
      <c r="M45" s="31"/>
    </row>
    <row r="46" spans="2:13" s="6" customFormat="1" ht="17.25" customHeight="1" thickBot="1">
      <c r="B46" s="112" t="s">
        <v>102</v>
      </c>
      <c r="C46" s="108">
        <v>5775</v>
      </c>
      <c r="D46" s="109">
        <v>1313</v>
      </c>
      <c r="E46" s="109">
        <v>577</v>
      </c>
      <c r="F46" s="109">
        <v>3854391</v>
      </c>
      <c r="G46" s="109">
        <v>1561</v>
      </c>
      <c r="H46" s="109">
        <v>232</v>
      </c>
      <c r="I46" s="109">
        <v>55</v>
      </c>
      <c r="J46" s="109">
        <v>206574</v>
      </c>
      <c r="K46" s="111">
        <v>272</v>
      </c>
      <c r="L46" s="112" t="s">
        <v>102</v>
      </c>
      <c r="M46" s="31"/>
    </row>
    <row r="47" spans="2:13" s="6" customFormat="1" ht="17.25" customHeight="1" thickBot="1">
      <c r="B47" s="112" t="s">
        <v>0</v>
      </c>
      <c r="C47" s="108">
        <v>29142</v>
      </c>
      <c r="D47" s="109">
        <v>6048</v>
      </c>
      <c r="E47" s="109">
        <v>2316</v>
      </c>
      <c r="F47" s="109">
        <v>17974852</v>
      </c>
      <c r="G47" s="109">
        <v>7070</v>
      </c>
      <c r="H47" s="109">
        <v>1036</v>
      </c>
      <c r="I47" s="109">
        <v>248</v>
      </c>
      <c r="J47" s="109">
        <v>936732</v>
      </c>
      <c r="K47" s="111">
        <v>1203</v>
      </c>
      <c r="L47" s="112" t="s">
        <v>0</v>
      </c>
      <c r="M47" s="31"/>
    </row>
    <row r="48" spans="2:13" ht="17.25" customHeight="1">
      <c r="L48" s="5" t="s">
        <v>272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activeCell="S17" sqref="S17"/>
      <selection pane="topRight" activeCell="S17" sqref="S17"/>
      <selection pane="bottomLeft" activeCell="S17" sqref="S17"/>
      <selection pane="bottomRight" activeCell="C5" sqref="C5:N46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280</v>
      </c>
      <c r="C1" s="30"/>
      <c r="D1" s="12"/>
      <c r="E1" s="12"/>
      <c r="F1" s="12"/>
      <c r="G1" s="12"/>
      <c r="H1" s="30"/>
      <c r="I1" s="12"/>
      <c r="J1" s="12"/>
      <c r="K1" s="30"/>
      <c r="L1" s="12"/>
      <c r="M1" s="12"/>
      <c r="O1" s="32"/>
    </row>
    <row r="2" spans="2:16" s="13" customFormat="1" ht="17.25" customHeight="1" thickBot="1">
      <c r="B2" s="32"/>
      <c r="N2" s="15"/>
      <c r="O2" s="8" t="s">
        <v>9</v>
      </c>
    </row>
    <row r="3" spans="2:16" s="24" customFormat="1" ht="17.25" customHeight="1">
      <c r="B3" s="185" t="s">
        <v>17</v>
      </c>
      <c r="C3" s="249" t="s">
        <v>165</v>
      </c>
      <c r="D3" s="182" t="s">
        <v>199</v>
      </c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227" t="s">
        <v>17</v>
      </c>
    </row>
    <row r="4" spans="2:16" s="51" customFormat="1" ht="17.25" customHeight="1" thickBot="1">
      <c r="B4" s="235"/>
      <c r="C4" s="250"/>
      <c r="D4" s="105" t="s">
        <v>200</v>
      </c>
      <c r="E4" s="105" t="s">
        <v>201</v>
      </c>
      <c r="F4" s="105" t="s">
        <v>202</v>
      </c>
      <c r="G4" s="105" t="s">
        <v>203</v>
      </c>
      <c r="H4" s="105" t="s">
        <v>204</v>
      </c>
      <c r="I4" s="105" t="s">
        <v>205</v>
      </c>
      <c r="J4" s="105" t="s">
        <v>206</v>
      </c>
      <c r="K4" s="105" t="s">
        <v>207</v>
      </c>
      <c r="L4" s="105" t="s">
        <v>208</v>
      </c>
      <c r="M4" s="105" t="s">
        <v>209</v>
      </c>
      <c r="N4" s="104" t="s">
        <v>210</v>
      </c>
      <c r="O4" s="229"/>
    </row>
    <row r="5" spans="2:16" s="6" customFormat="1" ht="17.25" customHeight="1">
      <c r="B5" s="21" t="s">
        <v>34</v>
      </c>
      <c r="C5" s="52">
        <v>157211</v>
      </c>
      <c r="D5" s="53">
        <v>93540</v>
      </c>
      <c r="E5" s="53">
        <v>35357</v>
      </c>
      <c r="F5" s="53">
        <v>15754</v>
      </c>
      <c r="G5" s="53">
        <v>9923</v>
      </c>
      <c r="H5" s="53">
        <v>2258</v>
      </c>
      <c r="I5" s="53">
        <v>328</v>
      </c>
      <c r="J5" s="53">
        <v>43</v>
      </c>
      <c r="K5" s="53">
        <v>7</v>
      </c>
      <c r="L5" s="53">
        <v>0</v>
      </c>
      <c r="M5" s="53">
        <v>0</v>
      </c>
      <c r="N5" s="54">
        <v>1</v>
      </c>
      <c r="O5" s="21" t="s">
        <v>34</v>
      </c>
      <c r="P5" s="31"/>
    </row>
    <row r="6" spans="2:16" s="6" customFormat="1" ht="17.25" customHeight="1">
      <c r="B6" s="22" t="s">
        <v>35</v>
      </c>
      <c r="C6" s="55">
        <v>26606</v>
      </c>
      <c r="D6" s="56">
        <v>16400</v>
      </c>
      <c r="E6" s="56">
        <v>5688</v>
      </c>
      <c r="F6" s="56">
        <v>2509</v>
      </c>
      <c r="G6" s="56">
        <v>1504</v>
      </c>
      <c r="H6" s="56">
        <v>418</v>
      </c>
      <c r="I6" s="56">
        <v>79</v>
      </c>
      <c r="J6" s="56">
        <v>7</v>
      </c>
      <c r="K6" s="56">
        <v>1</v>
      </c>
      <c r="L6" s="56">
        <v>0</v>
      </c>
      <c r="M6" s="56">
        <v>0</v>
      </c>
      <c r="N6" s="57">
        <v>0</v>
      </c>
      <c r="O6" s="22" t="s">
        <v>35</v>
      </c>
      <c r="P6" s="31"/>
    </row>
    <row r="7" spans="2:16" s="6" customFormat="1" ht="17.25" customHeight="1">
      <c r="B7" s="22" t="s">
        <v>36</v>
      </c>
      <c r="C7" s="55">
        <v>36659</v>
      </c>
      <c r="D7" s="56">
        <v>21559</v>
      </c>
      <c r="E7" s="56">
        <v>8408</v>
      </c>
      <c r="F7" s="56">
        <v>3588</v>
      </c>
      <c r="G7" s="56">
        <v>2313</v>
      </c>
      <c r="H7" s="56">
        <v>657</v>
      </c>
      <c r="I7" s="56">
        <v>113</v>
      </c>
      <c r="J7" s="56">
        <v>17</v>
      </c>
      <c r="K7" s="56">
        <v>3</v>
      </c>
      <c r="L7" s="56">
        <v>0</v>
      </c>
      <c r="M7" s="56">
        <v>1</v>
      </c>
      <c r="N7" s="57">
        <v>0</v>
      </c>
      <c r="O7" s="22" t="s">
        <v>36</v>
      </c>
      <c r="P7" s="31"/>
    </row>
    <row r="8" spans="2:16" s="6" customFormat="1" ht="17.25" customHeight="1">
      <c r="B8" s="22" t="s">
        <v>37</v>
      </c>
      <c r="C8" s="55">
        <v>25979</v>
      </c>
      <c r="D8" s="56">
        <v>16503</v>
      </c>
      <c r="E8" s="56">
        <v>4591</v>
      </c>
      <c r="F8" s="56">
        <v>2526</v>
      </c>
      <c r="G8" s="56">
        <v>1673</v>
      </c>
      <c r="H8" s="56">
        <v>547</v>
      </c>
      <c r="I8" s="56">
        <v>106</v>
      </c>
      <c r="J8" s="56">
        <v>33</v>
      </c>
      <c r="K8" s="56">
        <v>0</v>
      </c>
      <c r="L8" s="56">
        <v>0</v>
      </c>
      <c r="M8" s="56">
        <v>0</v>
      </c>
      <c r="N8" s="57">
        <v>0</v>
      </c>
      <c r="O8" s="22" t="s">
        <v>37</v>
      </c>
      <c r="P8" s="31"/>
    </row>
    <row r="9" spans="2:16" s="6" customFormat="1" ht="17.25" customHeight="1">
      <c r="B9" s="22" t="s">
        <v>38</v>
      </c>
      <c r="C9" s="55">
        <v>52614</v>
      </c>
      <c r="D9" s="56">
        <v>31345</v>
      </c>
      <c r="E9" s="56">
        <v>11108</v>
      </c>
      <c r="F9" s="56">
        <v>5506</v>
      </c>
      <c r="G9" s="56">
        <v>3502</v>
      </c>
      <c r="H9" s="56">
        <v>971</v>
      </c>
      <c r="I9" s="56">
        <v>155</v>
      </c>
      <c r="J9" s="56">
        <v>24</v>
      </c>
      <c r="K9" s="56">
        <v>2</v>
      </c>
      <c r="L9" s="56">
        <v>1</v>
      </c>
      <c r="M9" s="56">
        <v>0</v>
      </c>
      <c r="N9" s="57">
        <v>0</v>
      </c>
      <c r="O9" s="22" t="s">
        <v>38</v>
      </c>
      <c r="P9" s="31"/>
    </row>
    <row r="10" spans="2:16" s="6" customFormat="1" ht="17.25" customHeight="1">
      <c r="B10" s="22" t="s">
        <v>39</v>
      </c>
      <c r="C10" s="55">
        <v>23221</v>
      </c>
      <c r="D10" s="56">
        <v>13941</v>
      </c>
      <c r="E10" s="56">
        <v>4813</v>
      </c>
      <c r="F10" s="56">
        <v>2344</v>
      </c>
      <c r="G10" s="56">
        <v>1542</v>
      </c>
      <c r="H10" s="56">
        <v>472</v>
      </c>
      <c r="I10" s="56">
        <v>92</v>
      </c>
      <c r="J10" s="56">
        <v>15</v>
      </c>
      <c r="K10" s="56">
        <v>1</v>
      </c>
      <c r="L10" s="56">
        <v>1</v>
      </c>
      <c r="M10" s="56">
        <v>0</v>
      </c>
      <c r="N10" s="57">
        <v>0</v>
      </c>
      <c r="O10" s="22" t="s">
        <v>39</v>
      </c>
      <c r="P10" s="31"/>
    </row>
    <row r="11" spans="2:16" s="6" customFormat="1" ht="17.25" customHeight="1">
      <c r="B11" s="22" t="s">
        <v>40</v>
      </c>
      <c r="C11" s="55">
        <v>11710</v>
      </c>
      <c r="D11" s="56">
        <v>7281</v>
      </c>
      <c r="E11" s="56">
        <v>2410</v>
      </c>
      <c r="F11" s="56">
        <v>1114</v>
      </c>
      <c r="G11" s="56">
        <v>611</v>
      </c>
      <c r="H11" s="56">
        <v>240</v>
      </c>
      <c r="I11" s="56">
        <v>46</v>
      </c>
      <c r="J11" s="56">
        <v>7</v>
      </c>
      <c r="K11" s="56">
        <v>1</v>
      </c>
      <c r="L11" s="56">
        <v>0</v>
      </c>
      <c r="M11" s="56">
        <v>0</v>
      </c>
      <c r="N11" s="57">
        <v>0</v>
      </c>
      <c r="O11" s="22" t="s">
        <v>40</v>
      </c>
      <c r="P11" s="31"/>
    </row>
    <row r="12" spans="2:16" s="6" customFormat="1" ht="17.25" customHeight="1">
      <c r="B12" s="22" t="s">
        <v>41</v>
      </c>
      <c r="C12" s="55">
        <v>9582</v>
      </c>
      <c r="D12" s="56">
        <v>5900</v>
      </c>
      <c r="E12" s="56">
        <v>2140</v>
      </c>
      <c r="F12" s="56">
        <v>847</v>
      </c>
      <c r="G12" s="56">
        <v>468</v>
      </c>
      <c r="H12" s="56">
        <v>173</v>
      </c>
      <c r="I12" s="56">
        <v>49</v>
      </c>
      <c r="J12" s="56">
        <v>4</v>
      </c>
      <c r="K12" s="56">
        <v>1</v>
      </c>
      <c r="L12" s="56">
        <v>0</v>
      </c>
      <c r="M12" s="56">
        <v>0</v>
      </c>
      <c r="N12" s="57">
        <v>0</v>
      </c>
      <c r="O12" s="22" t="s">
        <v>41</v>
      </c>
      <c r="P12" s="31"/>
    </row>
    <row r="13" spans="2:16" s="6" customFormat="1" ht="17.25" customHeight="1">
      <c r="B13" s="22" t="s">
        <v>42</v>
      </c>
      <c r="C13" s="55">
        <v>53567</v>
      </c>
      <c r="D13" s="56">
        <v>29608</v>
      </c>
      <c r="E13" s="56">
        <v>12094</v>
      </c>
      <c r="F13" s="56">
        <v>6327</v>
      </c>
      <c r="G13" s="56">
        <v>4369</v>
      </c>
      <c r="H13" s="56">
        <v>1010</v>
      </c>
      <c r="I13" s="56">
        <v>132</v>
      </c>
      <c r="J13" s="56">
        <v>25</v>
      </c>
      <c r="K13" s="56">
        <v>2</v>
      </c>
      <c r="L13" s="56">
        <v>0</v>
      </c>
      <c r="M13" s="56">
        <v>0</v>
      </c>
      <c r="N13" s="57">
        <v>0</v>
      </c>
      <c r="O13" s="22" t="s">
        <v>42</v>
      </c>
      <c r="P13" s="31"/>
    </row>
    <row r="14" spans="2:16" s="6" customFormat="1" ht="17.25" customHeight="1">
      <c r="B14" s="22" t="s">
        <v>43</v>
      </c>
      <c r="C14" s="55">
        <v>33677</v>
      </c>
      <c r="D14" s="56">
        <v>18208</v>
      </c>
      <c r="E14" s="56">
        <v>6947</v>
      </c>
      <c r="F14" s="56">
        <v>4249</v>
      </c>
      <c r="G14" s="56">
        <v>3285</v>
      </c>
      <c r="H14" s="56">
        <v>835</v>
      </c>
      <c r="I14" s="56">
        <v>124</v>
      </c>
      <c r="J14" s="56">
        <v>25</v>
      </c>
      <c r="K14" s="56">
        <v>3</v>
      </c>
      <c r="L14" s="56">
        <v>1</v>
      </c>
      <c r="M14" s="56">
        <v>0</v>
      </c>
      <c r="N14" s="57">
        <v>0</v>
      </c>
      <c r="O14" s="22" t="s">
        <v>43</v>
      </c>
      <c r="P14" s="31"/>
    </row>
    <row r="15" spans="2:16" s="6" customFormat="1" ht="17.25" customHeight="1">
      <c r="B15" s="34" t="s">
        <v>264</v>
      </c>
      <c r="C15" s="55">
        <v>14804</v>
      </c>
      <c r="D15" s="56">
        <v>8114</v>
      </c>
      <c r="E15" s="56">
        <v>3164</v>
      </c>
      <c r="F15" s="56">
        <v>1748</v>
      </c>
      <c r="G15" s="56">
        <v>1303</v>
      </c>
      <c r="H15" s="56">
        <v>389</v>
      </c>
      <c r="I15" s="56">
        <v>73</v>
      </c>
      <c r="J15" s="56">
        <v>10</v>
      </c>
      <c r="K15" s="56">
        <v>2</v>
      </c>
      <c r="L15" s="56">
        <v>0</v>
      </c>
      <c r="M15" s="56">
        <v>0</v>
      </c>
      <c r="N15" s="57">
        <v>1</v>
      </c>
      <c r="O15" s="22" t="s">
        <v>268</v>
      </c>
      <c r="P15" s="31"/>
    </row>
    <row r="16" spans="2:16" s="6" customFormat="1" ht="17.25" customHeight="1">
      <c r="B16" s="22" t="s">
        <v>44</v>
      </c>
      <c r="C16" s="55">
        <v>11538</v>
      </c>
      <c r="D16" s="56">
        <v>6840</v>
      </c>
      <c r="E16" s="56">
        <v>2781</v>
      </c>
      <c r="F16" s="56">
        <v>1038</v>
      </c>
      <c r="G16" s="56">
        <v>599</v>
      </c>
      <c r="H16" s="56">
        <v>229</v>
      </c>
      <c r="I16" s="56">
        <v>41</v>
      </c>
      <c r="J16" s="56">
        <v>10</v>
      </c>
      <c r="K16" s="56">
        <v>0</v>
      </c>
      <c r="L16" s="56">
        <v>0</v>
      </c>
      <c r="M16" s="56">
        <v>0</v>
      </c>
      <c r="N16" s="57">
        <v>0</v>
      </c>
      <c r="O16" s="22" t="s">
        <v>44</v>
      </c>
      <c r="P16" s="31"/>
    </row>
    <row r="17" spans="2:16" s="6" customFormat="1" ht="17.25" customHeight="1">
      <c r="B17" s="22" t="s">
        <v>45</v>
      </c>
      <c r="C17" s="55">
        <v>1384</v>
      </c>
      <c r="D17" s="56">
        <v>872</v>
      </c>
      <c r="E17" s="56">
        <v>253</v>
      </c>
      <c r="F17" s="56">
        <v>154</v>
      </c>
      <c r="G17" s="56">
        <v>80</v>
      </c>
      <c r="H17" s="56">
        <v>21</v>
      </c>
      <c r="I17" s="56">
        <v>2</v>
      </c>
      <c r="J17" s="56">
        <v>2</v>
      </c>
      <c r="K17" s="56">
        <v>0</v>
      </c>
      <c r="L17" s="56">
        <v>0</v>
      </c>
      <c r="M17" s="56">
        <v>0</v>
      </c>
      <c r="N17" s="57">
        <v>0</v>
      </c>
      <c r="O17" s="22" t="s">
        <v>45</v>
      </c>
      <c r="P17" s="31"/>
    </row>
    <row r="18" spans="2:16" s="6" customFormat="1" ht="17.25" customHeight="1">
      <c r="B18" s="22" t="s">
        <v>46</v>
      </c>
      <c r="C18" s="55">
        <v>8134</v>
      </c>
      <c r="D18" s="56">
        <v>4490</v>
      </c>
      <c r="E18" s="56">
        <v>2229</v>
      </c>
      <c r="F18" s="56">
        <v>773</v>
      </c>
      <c r="G18" s="56">
        <v>502</v>
      </c>
      <c r="H18" s="56">
        <v>116</v>
      </c>
      <c r="I18" s="56">
        <v>20</v>
      </c>
      <c r="J18" s="56">
        <v>2</v>
      </c>
      <c r="K18" s="56">
        <v>2</v>
      </c>
      <c r="L18" s="56">
        <v>0</v>
      </c>
      <c r="M18" s="56">
        <v>0</v>
      </c>
      <c r="N18" s="57">
        <v>0</v>
      </c>
      <c r="O18" s="22" t="s">
        <v>46</v>
      </c>
      <c r="P18" s="31"/>
    </row>
    <row r="19" spans="2:16" s="6" customFormat="1" ht="17.25" customHeight="1">
      <c r="B19" s="22" t="s">
        <v>47</v>
      </c>
      <c r="C19" s="55">
        <v>9822</v>
      </c>
      <c r="D19" s="56">
        <v>5603</v>
      </c>
      <c r="E19" s="56">
        <v>2284</v>
      </c>
      <c r="F19" s="56">
        <v>1074</v>
      </c>
      <c r="G19" s="56">
        <v>661</v>
      </c>
      <c r="H19" s="56">
        <v>165</v>
      </c>
      <c r="I19" s="56">
        <v>33</v>
      </c>
      <c r="J19" s="56">
        <v>2</v>
      </c>
      <c r="K19" s="56">
        <v>0</v>
      </c>
      <c r="L19" s="56">
        <v>0</v>
      </c>
      <c r="M19" s="56">
        <v>0</v>
      </c>
      <c r="N19" s="57">
        <v>0</v>
      </c>
      <c r="O19" s="22" t="s">
        <v>47</v>
      </c>
      <c r="P19" s="31"/>
    </row>
    <row r="20" spans="2:16" s="6" customFormat="1" ht="17.25" customHeight="1">
      <c r="B20" s="22" t="s">
        <v>48</v>
      </c>
      <c r="C20" s="55">
        <v>12060</v>
      </c>
      <c r="D20" s="56">
        <v>6644</v>
      </c>
      <c r="E20" s="56">
        <v>2870</v>
      </c>
      <c r="F20" s="56">
        <v>1339</v>
      </c>
      <c r="G20" s="56">
        <v>902</v>
      </c>
      <c r="H20" s="56">
        <v>256</v>
      </c>
      <c r="I20" s="56">
        <v>45</v>
      </c>
      <c r="J20" s="56">
        <v>3</v>
      </c>
      <c r="K20" s="56">
        <v>1</v>
      </c>
      <c r="L20" s="56">
        <v>0</v>
      </c>
      <c r="M20" s="56">
        <v>0</v>
      </c>
      <c r="N20" s="57">
        <v>0</v>
      </c>
      <c r="O20" s="22" t="s">
        <v>48</v>
      </c>
      <c r="P20" s="31"/>
    </row>
    <row r="21" spans="2:16" s="6" customFormat="1" ht="17.25" customHeight="1">
      <c r="B21" s="22" t="s">
        <v>49</v>
      </c>
      <c r="C21" s="55">
        <v>3162</v>
      </c>
      <c r="D21" s="56">
        <v>1973</v>
      </c>
      <c r="E21" s="56">
        <v>731</v>
      </c>
      <c r="F21" s="56">
        <v>261</v>
      </c>
      <c r="G21" s="56">
        <v>144</v>
      </c>
      <c r="H21" s="56">
        <v>46</v>
      </c>
      <c r="I21" s="56">
        <v>6</v>
      </c>
      <c r="J21" s="56">
        <v>0</v>
      </c>
      <c r="K21" s="56">
        <v>1</v>
      </c>
      <c r="L21" s="56">
        <v>0</v>
      </c>
      <c r="M21" s="56">
        <v>0</v>
      </c>
      <c r="N21" s="57">
        <v>0</v>
      </c>
      <c r="O21" s="22" t="s">
        <v>49</v>
      </c>
      <c r="P21" s="31"/>
    </row>
    <row r="22" spans="2:16" s="6" customFormat="1" ht="17.25" customHeight="1">
      <c r="B22" s="22" t="s">
        <v>50</v>
      </c>
      <c r="C22" s="55">
        <v>3504</v>
      </c>
      <c r="D22" s="56">
        <v>2009</v>
      </c>
      <c r="E22" s="56">
        <v>852</v>
      </c>
      <c r="F22" s="56">
        <v>340</v>
      </c>
      <c r="G22" s="56">
        <v>216</v>
      </c>
      <c r="H22" s="56">
        <v>69</v>
      </c>
      <c r="I22" s="56">
        <v>15</v>
      </c>
      <c r="J22" s="56">
        <v>3</v>
      </c>
      <c r="K22" s="56">
        <v>0</v>
      </c>
      <c r="L22" s="56">
        <v>0</v>
      </c>
      <c r="M22" s="56">
        <v>0</v>
      </c>
      <c r="N22" s="57">
        <v>0</v>
      </c>
      <c r="O22" s="22" t="s">
        <v>50</v>
      </c>
      <c r="P22" s="31"/>
    </row>
    <row r="23" spans="2:16" s="6" customFormat="1" ht="17.25" customHeight="1">
      <c r="B23" s="22" t="s">
        <v>51</v>
      </c>
      <c r="C23" s="55">
        <v>2831</v>
      </c>
      <c r="D23" s="56">
        <v>1647</v>
      </c>
      <c r="E23" s="56">
        <v>690</v>
      </c>
      <c r="F23" s="56">
        <v>269</v>
      </c>
      <c r="G23" s="56">
        <v>154</v>
      </c>
      <c r="H23" s="56">
        <v>56</v>
      </c>
      <c r="I23" s="56">
        <v>14</v>
      </c>
      <c r="J23" s="56">
        <v>1</v>
      </c>
      <c r="K23" s="56">
        <v>0</v>
      </c>
      <c r="L23" s="56">
        <v>0</v>
      </c>
      <c r="M23" s="56">
        <v>0</v>
      </c>
      <c r="N23" s="57">
        <v>0</v>
      </c>
      <c r="O23" s="22" t="s">
        <v>51</v>
      </c>
      <c r="P23" s="31"/>
    </row>
    <row r="24" spans="2:16" s="6" customFormat="1" ht="17.25" customHeight="1">
      <c r="B24" s="22" t="s">
        <v>52</v>
      </c>
      <c r="C24" s="55">
        <v>13137</v>
      </c>
      <c r="D24" s="56">
        <v>7387</v>
      </c>
      <c r="E24" s="56">
        <v>3020</v>
      </c>
      <c r="F24" s="56">
        <v>1421</v>
      </c>
      <c r="G24" s="56">
        <v>959</v>
      </c>
      <c r="H24" s="56">
        <v>283</v>
      </c>
      <c r="I24" s="56">
        <v>56</v>
      </c>
      <c r="J24" s="56">
        <v>9</v>
      </c>
      <c r="K24" s="56">
        <v>2</v>
      </c>
      <c r="L24" s="56">
        <v>0</v>
      </c>
      <c r="M24" s="56">
        <v>0</v>
      </c>
      <c r="N24" s="57">
        <v>0</v>
      </c>
      <c r="O24" s="22" t="s">
        <v>52</v>
      </c>
      <c r="P24" s="31"/>
    </row>
    <row r="25" spans="2:16" s="6" customFormat="1" ht="17.25" customHeight="1">
      <c r="B25" s="22" t="s">
        <v>53</v>
      </c>
      <c r="C25" s="55">
        <v>521</v>
      </c>
      <c r="D25" s="56">
        <v>336</v>
      </c>
      <c r="E25" s="56">
        <v>112</v>
      </c>
      <c r="F25" s="56">
        <v>42</v>
      </c>
      <c r="G25" s="56">
        <v>20</v>
      </c>
      <c r="H25" s="56">
        <v>8</v>
      </c>
      <c r="I25" s="56">
        <v>2</v>
      </c>
      <c r="J25" s="56">
        <v>1</v>
      </c>
      <c r="K25" s="56">
        <v>0</v>
      </c>
      <c r="L25" s="56">
        <v>0</v>
      </c>
      <c r="M25" s="56">
        <v>0</v>
      </c>
      <c r="N25" s="57">
        <v>0</v>
      </c>
      <c r="O25" s="22" t="s">
        <v>53</v>
      </c>
      <c r="P25" s="31"/>
    </row>
    <row r="26" spans="2:16" s="6" customFormat="1" ht="17.25" customHeight="1">
      <c r="B26" s="22" t="s">
        <v>54</v>
      </c>
      <c r="C26" s="55">
        <v>497</v>
      </c>
      <c r="D26" s="56">
        <v>310</v>
      </c>
      <c r="E26" s="56">
        <v>114</v>
      </c>
      <c r="F26" s="56">
        <v>43</v>
      </c>
      <c r="G26" s="56">
        <v>19</v>
      </c>
      <c r="H26" s="56">
        <v>5</v>
      </c>
      <c r="I26" s="56">
        <v>5</v>
      </c>
      <c r="J26" s="56">
        <v>1</v>
      </c>
      <c r="K26" s="56">
        <v>0</v>
      </c>
      <c r="L26" s="56">
        <v>0</v>
      </c>
      <c r="M26" s="56">
        <v>0</v>
      </c>
      <c r="N26" s="57">
        <v>0</v>
      </c>
      <c r="O26" s="22" t="s">
        <v>54</v>
      </c>
      <c r="P26" s="31"/>
    </row>
    <row r="27" spans="2:16" s="6" customFormat="1" ht="17.25" customHeight="1">
      <c r="B27" s="22" t="s">
        <v>55</v>
      </c>
      <c r="C27" s="55">
        <v>2621</v>
      </c>
      <c r="D27" s="56">
        <v>1510</v>
      </c>
      <c r="E27" s="56">
        <v>626</v>
      </c>
      <c r="F27" s="56">
        <v>254</v>
      </c>
      <c r="G27" s="56">
        <v>174</v>
      </c>
      <c r="H27" s="56">
        <v>46</v>
      </c>
      <c r="I27" s="56">
        <v>8</v>
      </c>
      <c r="J27" s="56">
        <v>3</v>
      </c>
      <c r="K27" s="56">
        <v>0</v>
      </c>
      <c r="L27" s="56">
        <v>0</v>
      </c>
      <c r="M27" s="56">
        <v>0</v>
      </c>
      <c r="N27" s="57">
        <v>0</v>
      </c>
      <c r="O27" s="22" t="s">
        <v>55</v>
      </c>
      <c r="P27" s="31"/>
    </row>
    <row r="28" spans="2:16" s="6" customFormat="1" ht="17.25" customHeight="1">
      <c r="B28" s="22" t="s">
        <v>56</v>
      </c>
      <c r="C28" s="55">
        <v>2203</v>
      </c>
      <c r="D28" s="56">
        <v>1321</v>
      </c>
      <c r="E28" s="56">
        <v>467</v>
      </c>
      <c r="F28" s="56">
        <v>211</v>
      </c>
      <c r="G28" s="56">
        <v>134</v>
      </c>
      <c r="H28" s="56">
        <v>54</v>
      </c>
      <c r="I28" s="56">
        <v>12</v>
      </c>
      <c r="J28" s="56">
        <v>3</v>
      </c>
      <c r="K28" s="56">
        <v>0</v>
      </c>
      <c r="L28" s="56">
        <v>1</v>
      </c>
      <c r="M28" s="56">
        <v>0</v>
      </c>
      <c r="N28" s="57">
        <v>0</v>
      </c>
      <c r="O28" s="22" t="s">
        <v>56</v>
      </c>
      <c r="P28" s="31"/>
    </row>
    <row r="29" spans="2:16" s="6" customFormat="1" ht="17.25" customHeight="1">
      <c r="B29" s="22" t="s">
        <v>57</v>
      </c>
      <c r="C29" s="55">
        <v>9192</v>
      </c>
      <c r="D29" s="56">
        <v>5163</v>
      </c>
      <c r="E29" s="56">
        <v>2259</v>
      </c>
      <c r="F29" s="56">
        <v>920</v>
      </c>
      <c r="G29" s="56">
        <v>633</v>
      </c>
      <c r="H29" s="56">
        <v>176</v>
      </c>
      <c r="I29" s="56">
        <v>34</v>
      </c>
      <c r="J29" s="56">
        <v>6</v>
      </c>
      <c r="K29" s="56">
        <v>1</v>
      </c>
      <c r="L29" s="56">
        <v>0</v>
      </c>
      <c r="M29" s="56">
        <v>0</v>
      </c>
      <c r="N29" s="57">
        <v>0</v>
      </c>
      <c r="O29" s="22" t="s">
        <v>57</v>
      </c>
      <c r="P29" s="31"/>
    </row>
    <row r="30" spans="2:16" s="6" customFormat="1" ht="17.25" customHeight="1">
      <c r="B30" s="22" t="s">
        <v>58</v>
      </c>
      <c r="C30" s="55">
        <v>10795</v>
      </c>
      <c r="D30" s="56">
        <v>6163</v>
      </c>
      <c r="E30" s="56">
        <v>2457</v>
      </c>
      <c r="F30" s="56">
        <v>1184</v>
      </c>
      <c r="G30" s="56">
        <v>736</v>
      </c>
      <c r="H30" s="56">
        <v>217</v>
      </c>
      <c r="I30" s="56">
        <v>34</v>
      </c>
      <c r="J30" s="56">
        <v>3</v>
      </c>
      <c r="K30" s="56">
        <v>0</v>
      </c>
      <c r="L30" s="56">
        <v>0</v>
      </c>
      <c r="M30" s="56">
        <v>0</v>
      </c>
      <c r="N30" s="57">
        <v>1</v>
      </c>
      <c r="O30" s="22" t="s">
        <v>58</v>
      </c>
      <c r="P30" s="31"/>
    </row>
    <row r="31" spans="2:16" s="6" customFormat="1" ht="17.25" customHeight="1">
      <c r="B31" s="22" t="s">
        <v>59</v>
      </c>
      <c r="C31" s="55">
        <v>14658</v>
      </c>
      <c r="D31" s="56">
        <v>7880</v>
      </c>
      <c r="E31" s="56">
        <v>3177</v>
      </c>
      <c r="F31" s="56">
        <v>1840</v>
      </c>
      <c r="G31" s="56">
        <v>1338</v>
      </c>
      <c r="H31" s="56">
        <v>356</v>
      </c>
      <c r="I31" s="56">
        <v>56</v>
      </c>
      <c r="J31" s="56">
        <v>8</v>
      </c>
      <c r="K31" s="56">
        <v>3</v>
      </c>
      <c r="L31" s="56">
        <v>0</v>
      </c>
      <c r="M31" s="56">
        <v>0</v>
      </c>
      <c r="N31" s="57">
        <v>0</v>
      </c>
      <c r="O31" s="22" t="s">
        <v>59</v>
      </c>
      <c r="P31" s="31"/>
    </row>
    <row r="32" spans="2:16" s="6" customFormat="1" ht="17.25" customHeight="1">
      <c r="B32" s="22" t="s">
        <v>60</v>
      </c>
      <c r="C32" s="55">
        <v>7581</v>
      </c>
      <c r="D32" s="56">
        <v>4244</v>
      </c>
      <c r="E32" s="56">
        <v>2013</v>
      </c>
      <c r="F32" s="56">
        <v>713</v>
      </c>
      <c r="G32" s="56">
        <v>463</v>
      </c>
      <c r="H32" s="56">
        <v>121</v>
      </c>
      <c r="I32" s="56">
        <v>23</v>
      </c>
      <c r="J32" s="56">
        <v>4</v>
      </c>
      <c r="K32" s="56">
        <v>0</v>
      </c>
      <c r="L32" s="56">
        <v>0</v>
      </c>
      <c r="M32" s="56">
        <v>0</v>
      </c>
      <c r="N32" s="57">
        <v>0</v>
      </c>
      <c r="O32" s="22" t="s">
        <v>60</v>
      </c>
      <c r="P32" s="31"/>
    </row>
    <row r="33" spans="2:16" s="6" customFormat="1" ht="17.25" customHeight="1">
      <c r="B33" s="22" t="s">
        <v>61</v>
      </c>
      <c r="C33" s="55">
        <v>2548</v>
      </c>
      <c r="D33" s="56">
        <v>1584</v>
      </c>
      <c r="E33" s="56">
        <v>631</v>
      </c>
      <c r="F33" s="56">
        <v>181</v>
      </c>
      <c r="G33" s="56">
        <v>101</v>
      </c>
      <c r="H33" s="56">
        <v>42</v>
      </c>
      <c r="I33" s="56">
        <v>8</v>
      </c>
      <c r="J33" s="56">
        <v>1</v>
      </c>
      <c r="K33" s="56">
        <v>0</v>
      </c>
      <c r="L33" s="56">
        <v>0</v>
      </c>
      <c r="M33" s="56">
        <v>0</v>
      </c>
      <c r="N33" s="57">
        <v>0</v>
      </c>
      <c r="O33" s="22" t="s">
        <v>61</v>
      </c>
      <c r="P33" s="31"/>
    </row>
    <row r="34" spans="2:16" s="6" customFormat="1" ht="17.25" customHeight="1">
      <c r="B34" s="22" t="s">
        <v>62</v>
      </c>
      <c r="C34" s="55">
        <v>7084</v>
      </c>
      <c r="D34" s="56">
        <v>4192</v>
      </c>
      <c r="E34" s="56">
        <v>1540</v>
      </c>
      <c r="F34" s="56">
        <v>769</v>
      </c>
      <c r="G34" s="56">
        <v>425</v>
      </c>
      <c r="H34" s="56">
        <v>131</v>
      </c>
      <c r="I34" s="56">
        <v>22</v>
      </c>
      <c r="J34" s="56">
        <v>4</v>
      </c>
      <c r="K34" s="56">
        <v>1</v>
      </c>
      <c r="L34" s="56">
        <v>0</v>
      </c>
      <c r="M34" s="56">
        <v>0</v>
      </c>
      <c r="N34" s="57">
        <v>0</v>
      </c>
      <c r="O34" s="22" t="s">
        <v>62</v>
      </c>
      <c r="P34" s="31"/>
    </row>
    <row r="35" spans="2:16" s="6" customFormat="1" ht="17.25" customHeight="1">
      <c r="B35" s="22" t="s">
        <v>63</v>
      </c>
      <c r="C35" s="55">
        <v>2046</v>
      </c>
      <c r="D35" s="56">
        <v>1285</v>
      </c>
      <c r="E35" s="56">
        <v>468</v>
      </c>
      <c r="F35" s="56">
        <v>150</v>
      </c>
      <c r="G35" s="56">
        <v>87</v>
      </c>
      <c r="H35" s="56">
        <v>48</v>
      </c>
      <c r="I35" s="56">
        <v>8</v>
      </c>
      <c r="J35" s="56">
        <v>0</v>
      </c>
      <c r="K35" s="56">
        <v>0</v>
      </c>
      <c r="L35" s="56">
        <v>0</v>
      </c>
      <c r="M35" s="56">
        <v>0</v>
      </c>
      <c r="N35" s="57">
        <v>0</v>
      </c>
      <c r="O35" s="22" t="s">
        <v>63</v>
      </c>
      <c r="P35" s="31"/>
    </row>
    <row r="36" spans="2:16" s="6" customFormat="1" ht="17.25" customHeight="1">
      <c r="B36" s="22" t="s">
        <v>64</v>
      </c>
      <c r="C36" s="55">
        <v>262</v>
      </c>
      <c r="D36" s="56">
        <v>158</v>
      </c>
      <c r="E36" s="56">
        <v>63</v>
      </c>
      <c r="F36" s="56">
        <v>22</v>
      </c>
      <c r="G36" s="56">
        <v>14</v>
      </c>
      <c r="H36" s="56">
        <v>5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64</v>
      </c>
      <c r="P36" s="31"/>
    </row>
    <row r="37" spans="2:16" s="6" customFormat="1" ht="17.25" customHeight="1">
      <c r="B37" s="22" t="s">
        <v>65</v>
      </c>
      <c r="C37" s="55">
        <v>489</v>
      </c>
      <c r="D37" s="56">
        <v>326</v>
      </c>
      <c r="E37" s="56">
        <v>94</v>
      </c>
      <c r="F37" s="56">
        <v>48</v>
      </c>
      <c r="G37" s="56">
        <v>14</v>
      </c>
      <c r="H37" s="56">
        <v>5</v>
      </c>
      <c r="I37" s="56">
        <v>1</v>
      </c>
      <c r="J37" s="56">
        <v>1</v>
      </c>
      <c r="K37" s="56">
        <v>0</v>
      </c>
      <c r="L37" s="56">
        <v>0</v>
      </c>
      <c r="M37" s="56">
        <v>0</v>
      </c>
      <c r="N37" s="57">
        <v>0</v>
      </c>
      <c r="O37" s="22" t="s">
        <v>65</v>
      </c>
      <c r="P37" s="31"/>
    </row>
    <row r="38" spans="2:16" s="6" customFormat="1" ht="17.25" customHeight="1">
      <c r="B38" s="22" t="s">
        <v>66</v>
      </c>
      <c r="C38" s="55">
        <v>156</v>
      </c>
      <c r="D38" s="56">
        <v>107</v>
      </c>
      <c r="E38" s="56">
        <v>34</v>
      </c>
      <c r="F38" s="56">
        <v>8</v>
      </c>
      <c r="G38" s="56">
        <v>2</v>
      </c>
      <c r="H38" s="56">
        <v>4</v>
      </c>
      <c r="I38" s="56">
        <v>1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66</v>
      </c>
      <c r="P38" s="31"/>
    </row>
    <row r="39" spans="2:16" s="6" customFormat="1" ht="17.25" customHeight="1">
      <c r="B39" s="22" t="s">
        <v>67</v>
      </c>
      <c r="C39" s="55">
        <v>1139</v>
      </c>
      <c r="D39" s="56">
        <v>660</v>
      </c>
      <c r="E39" s="56">
        <v>265</v>
      </c>
      <c r="F39" s="56">
        <v>117</v>
      </c>
      <c r="G39" s="56">
        <v>49</v>
      </c>
      <c r="H39" s="56">
        <v>38</v>
      </c>
      <c r="I39" s="56">
        <v>6</v>
      </c>
      <c r="J39" s="56">
        <v>3</v>
      </c>
      <c r="K39" s="56">
        <v>1</v>
      </c>
      <c r="L39" s="56">
        <v>0</v>
      </c>
      <c r="M39" s="56">
        <v>0</v>
      </c>
      <c r="N39" s="57">
        <v>0</v>
      </c>
      <c r="O39" s="22" t="s">
        <v>67</v>
      </c>
      <c r="P39" s="31"/>
    </row>
    <row r="40" spans="2:16" s="6" customFormat="1" ht="17.25" customHeight="1">
      <c r="B40" s="22" t="s">
        <v>68</v>
      </c>
      <c r="C40" s="55">
        <v>343</v>
      </c>
      <c r="D40" s="56">
        <v>221</v>
      </c>
      <c r="E40" s="56">
        <v>66</v>
      </c>
      <c r="F40" s="56">
        <v>37</v>
      </c>
      <c r="G40" s="56">
        <v>17</v>
      </c>
      <c r="H40" s="56">
        <v>2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68</v>
      </c>
      <c r="P40" s="31"/>
    </row>
    <row r="41" spans="2:16" s="6" customFormat="1" ht="17.25" customHeight="1">
      <c r="B41" s="22" t="s">
        <v>69</v>
      </c>
      <c r="C41" s="55">
        <v>208</v>
      </c>
      <c r="D41" s="56">
        <v>143</v>
      </c>
      <c r="E41" s="56">
        <v>44</v>
      </c>
      <c r="F41" s="56">
        <v>13</v>
      </c>
      <c r="G41" s="56">
        <v>5</v>
      </c>
      <c r="H41" s="56">
        <v>2</v>
      </c>
      <c r="I41" s="56">
        <v>0</v>
      </c>
      <c r="J41" s="56">
        <v>1</v>
      </c>
      <c r="K41" s="56">
        <v>0</v>
      </c>
      <c r="L41" s="56">
        <v>0</v>
      </c>
      <c r="M41" s="56">
        <v>0</v>
      </c>
      <c r="N41" s="57">
        <v>0</v>
      </c>
      <c r="O41" s="22" t="s">
        <v>69</v>
      </c>
      <c r="P41" s="31"/>
    </row>
    <row r="42" spans="2:16" s="6" customFormat="1" ht="17.25" customHeight="1">
      <c r="B42" s="22" t="s">
        <v>70</v>
      </c>
      <c r="C42" s="55">
        <v>466</v>
      </c>
      <c r="D42" s="56">
        <v>286</v>
      </c>
      <c r="E42" s="56">
        <v>107</v>
      </c>
      <c r="F42" s="56">
        <v>43</v>
      </c>
      <c r="G42" s="56">
        <v>23</v>
      </c>
      <c r="H42" s="56">
        <v>5</v>
      </c>
      <c r="I42" s="56">
        <v>2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70</v>
      </c>
      <c r="P42" s="31"/>
    </row>
    <row r="43" spans="2:16" s="6" customFormat="1" ht="17.25" customHeight="1" thickBot="1">
      <c r="B43" s="23" t="s">
        <v>71</v>
      </c>
      <c r="C43" s="58">
        <v>555</v>
      </c>
      <c r="D43" s="59">
        <v>324</v>
      </c>
      <c r="E43" s="59">
        <v>158</v>
      </c>
      <c r="F43" s="59">
        <v>38</v>
      </c>
      <c r="G43" s="59">
        <v>23</v>
      </c>
      <c r="H43" s="59">
        <v>11</v>
      </c>
      <c r="I43" s="59">
        <v>1</v>
      </c>
      <c r="J43" s="59">
        <v>0</v>
      </c>
      <c r="K43" s="59">
        <v>0</v>
      </c>
      <c r="L43" s="59">
        <v>0</v>
      </c>
      <c r="M43" s="59">
        <v>0</v>
      </c>
      <c r="N43" s="60">
        <v>0</v>
      </c>
      <c r="O43" s="23" t="s">
        <v>71</v>
      </c>
      <c r="P43" s="31"/>
    </row>
    <row r="44" spans="2:16" s="6" customFormat="1" ht="17.25" customHeight="1" thickBot="1">
      <c r="B44" s="107" t="s">
        <v>101</v>
      </c>
      <c r="C44" s="108">
        <v>457168</v>
      </c>
      <c r="D44" s="109">
        <v>269239</v>
      </c>
      <c r="E44" s="109">
        <v>99501</v>
      </c>
      <c r="F44" s="109">
        <v>47550</v>
      </c>
      <c r="G44" s="109">
        <v>31092</v>
      </c>
      <c r="H44" s="109">
        <v>8199</v>
      </c>
      <c r="I44" s="109">
        <v>1338</v>
      </c>
      <c r="J44" s="109">
        <v>220</v>
      </c>
      <c r="K44" s="109">
        <v>23</v>
      </c>
      <c r="L44" s="109">
        <v>3</v>
      </c>
      <c r="M44" s="109">
        <v>1</v>
      </c>
      <c r="N44" s="111">
        <v>2</v>
      </c>
      <c r="O44" s="107" t="s">
        <v>101</v>
      </c>
      <c r="P44" s="31"/>
    </row>
    <row r="45" spans="2:16" s="6" customFormat="1" ht="17.25" customHeight="1" thickBot="1">
      <c r="B45" s="112" t="s">
        <v>102</v>
      </c>
      <c r="C45" s="108">
        <v>117398</v>
      </c>
      <c r="D45" s="109">
        <v>66838</v>
      </c>
      <c r="E45" s="109">
        <v>27624</v>
      </c>
      <c r="F45" s="109">
        <v>12264</v>
      </c>
      <c r="G45" s="109">
        <v>7895</v>
      </c>
      <c r="H45" s="109">
        <v>2288</v>
      </c>
      <c r="I45" s="109">
        <v>414</v>
      </c>
      <c r="J45" s="109">
        <v>61</v>
      </c>
      <c r="K45" s="109">
        <v>12</v>
      </c>
      <c r="L45" s="109">
        <v>1</v>
      </c>
      <c r="M45" s="109">
        <v>0</v>
      </c>
      <c r="N45" s="111">
        <v>1</v>
      </c>
      <c r="O45" s="112" t="s">
        <v>102</v>
      </c>
      <c r="P45" s="31"/>
    </row>
    <row r="46" spans="2:16" s="6" customFormat="1" ht="17.25" customHeight="1" thickBot="1">
      <c r="B46" s="112" t="s">
        <v>0</v>
      </c>
      <c r="C46" s="108">
        <v>574566</v>
      </c>
      <c r="D46" s="109">
        <v>336077</v>
      </c>
      <c r="E46" s="109">
        <v>127125</v>
      </c>
      <c r="F46" s="109">
        <v>59814</v>
      </c>
      <c r="G46" s="109">
        <v>38987</v>
      </c>
      <c r="H46" s="109">
        <v>10487</v>
      </c>
      <c r="I46" s="109">
        <v>1752</v>
      </c>
      <c r="J46" s="109">
        <v>281</v>
      </c>
      <c r="K46" s="109">
        <v>35</v>
      </c>
      <c r="L46" s="109">
        <v>4</v>
      </c>
      <c r="M46" s="109">
        <v>1</v>
      </c>
      <c r="N46" s="111">
        <v>3</v>
      </c>
      <c r="O46" s="112" t="s">
        <v>0</v>
      </c>
      <c r="P46" s="31"/>
    </row>
    <row r="47" spans="2:16" ht="17.25" customHeight="1">
      <c r="O47" s="5" t="s">
        <v>272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O47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30" t="s">
        <v>281</v>
      </c>
      <c r="C1" s="30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214</v>
      </c>
    </row>
    <row r="3" spans="2:16" ht="17.25" customHeight="1">
      <c r="B3" s="159" t="s">
        <v>17</v>
      </c>
      <c r="C3" s="252" t="s">
        <v>215</v>
      </c>
      <c r="D3" s="153" t="s">
        <v>220</v>
      </c>
      <c r="E3" s="154"/>
      <c r="F3" s="154"/>
      <c r="G3" s="155"/>
      <c r="H3" s="153" t="s">
        <v>222</v>
      </c>
      <c r="I3" s="154"/>
      <c r="J3" s="155"/>
      <c r="K3" s="173" t="s">
        <v>232</v>
      </c>
      <c r="L3" s="173" t="s">
        <v>233</v>
      </c>
      <c r="M3" s="144" t="s">
        <v>223</v>
      </c>
      <c r="N3" s="144" t="s">
        <v>224</v>
      </c>
      <c r="O3" s="201" t="s">
        <v>139</v>
      </c>
      <c r="P3" s="159" t="s">
        <v>17</v>
      </c>
    </row>
    <row r="4" spans="2:16" ht="24.95" customHeight="1">
      <c r="B4" s="160"/>
      <c r="C4" s="253"/>
      <c r="D4" s="251" t="s">
        <v>216</v>
      </c>
      <c r="E4" s="251" t="s">
        <v>217</v>
      </c>
      <c r="F4" s="251" t="s">
        <v>218</v>
      </c>
      <c r="G4" s="198" t="s">
        <v>219</v>
      </c>
      <c r="H4" s="251" t="s">
        <v>216</v>
      </c>
      <c r="I4" s="251" t="s">
        <v>221</v>
      </c>
      <c r="J4" s="198" t="s">
        <v>219</v>
      </c>
      <c r="K4" s="174"/>
      <c r="L4" s="174"/>
      <c r="M4" s="145"/>
      <c r="N4" s="145"/>
      <c r="O4" s="202"/>
      <c r="P4" s="160"/>
    </row>
    <row r="5" spans="2:16" s="2" customFormat="1" ht="24.95" customHeight="1" thickBot="1">
      <c r="B5" s="161"/>
      <c r="C5" s="254"/>
      <c r="D5" s="146"/>
      <c r="E5" s="146"/>
      <c r="F5" s="146"/>
      <c r="G5" s="255"/>
      <c r="H5" s="146"/>
      <c r="I5" s="146"/>
      <c r="J5" s="255"/>
      <c r="K5" s="175"/>
      <c r="L5" s="175"/>
      <c r="M5" s="146"/>
      <c r="N5" s="146"/>
      <c r="O5" s="200"/>
      <c r="P5" s="161"/>
    </row>
    <row r="6" spans="2:16" s="6" customFormat="1" ht="17.25" customHeight="1">
      <c r="B6" s="21" t="s">
        <v>34</v>
      </c>
      <c r="C6" s="52">
        <v>22416152</v>
      </c>
      <c r="D6" s="53">
        <v>336598</v>
      </c>
      <c r="E6" s="53">
        <v>21117</v>
      </c>
      <c r="F6" s="53">
        <v>7402</v>
      </c>
      <c r="G6" s="53">
        <v>365117</v>
      </c>
      <c r="H6" s="53">
        <v>4043</v>
      </c>
      <c r="I6" s="53">
        <v>0</v>
      </c>
      <c r="J6" s="53">
        <v>4043</v>
      </c>
      <c r="K6" s="53">
        <v>848754</v>
      </c>
      <c r="L6" s="53">
        <v>51543</v>
      </c>
      <c r="M6" s="53">
        <v>12248</v>
      </c>
      <c r="N6" s="53">
        <v>5660</v>
      </c>
      <c r="O6" s="54">
        <v>23703517</v>
      </c>
      <c r="P6" s="21" t="s">
        <v>34</v>
      </c>
    </row>
    <row r="7" spans="2:16" s="6" customFormat="1" ht="17.25" customHeight="1">
      <c r="B7" s="22" t="s">
        <v>35</v>
      </c>
      <c r="C7" s="55">
        <v>2818243</v>
      </c>
      <c r="D7" s="56">
        <v>31273</v>
      </c>
      <c r="E7" s="56">
        <v>817</v>
      </c>
      <c r="F7" s="56">
        <v>317</v>
      </c>
      <c r="G7" s="56">
        <v>32407</v>
      </c>
      <c r="H7" s="56">
        <v>779</v>
      </c>
      <c r="I7" s="56">
        <v>0</v>
      </c>
      <c r="J7" s="56">
        <v>779</v>
      </c>
      <c r="K7" s="56">
        <v>1097</v>
      </c>
      <c r="L7" s="56">
        <v>6573</v>
      </c>
      <c r="M7" s="56">
        <v>1668</v>
      </c>
      <c r="N7" s="56">
        <v>722</v>
      </c>
      <c r="O7" s="57">
        <v>2861489</v>
      </c>
      <c r="P7" s="22" t="s">
        <v>35</v>
      </c>
    </row>
    <row r="8" spans="2:16" s="6" customFormat="1" ht="17.25" customHeight="1">
      <c r="B8" s="22" t="s">
        <v>36</v>
      </c>
      <c r="C8" s="55">
        <v>4061368</v>
      </c>
      <c r="D8" s="56">
        <v>55853</v>
      </c>
      <c r="E8" s="56">
        <v>2707</v>
      </c>
      <c r="F8" s="56">
        <v>217</v>
      </c>
      <c r="G8" s="56">
        <v>58777</v>
      </c>
      <c r="H8" s="56">
        <v>3139</v>
      </c>
      <c r="I8" s="56">
        <v>0</v>
      </c>
      <c r="J8" s="56">
        <v>3139</v>
      </c>
      <c r="K8" s="56">
        <v>3341</v>
      </c>
      <c r="L8" s="56">
        <v>9609</v>
      </c>
      <c r="M8" s="56">
        <v>1972</v>
      </c>
      <c r="N8" s="56">
        <v>345</v>
      </c>
      <c r="O8" s="57">
        <v>4138551</v>
      </c>
      <c r="P8" s="22" t="s">
        <v>36</v>
      </c>
    </row>
    <row r="9" spans="2:16" s="6" customFormat="1" ht="17.25" customHeight="1">
      <c r="B9" s="22" t="s">
        <v>37</v>
      </c>
      <c r="C9" s="55">
        <v>2696381</v>
      </c>
      <c r="D9" s="56">
        <v>40097</v>
      </c>
      <c r="E9" s="56">
        <v>608</v>
      </c>
      <c r="F9" s="56">
        <v>0</v>
      </c>
      <c r="G9" s="56">
        <v>40705</v>
      </c>
      <c r="H9" s="56">
        <v>294</v>
      </c>
      <c r="I9" s="56">
        <v>0</v>
      </c>
      <c r="J9" s="56">
        <v>294</v>
      </c>
      <c r="K9" s="56">
        <v>11194</v>
      </c>
      <c r="L9" s="56">
        <v>6214</v>
      </c>
      <c r="M9" s="56">
        <v>356</v>
      </c>
      <c r="N9" s="56">
        <v>691</v>
      </c>
      <c r="O9" s="57">
        <v>2755835</v>
      </c>
      <c r="P9" s="22" t="s">
        <v>37</v>
      </c>
    </row>
    <row r="10" spans="2:16" s="6" customFormat="1" ht="17.25" customHeight="1">
      <c r="B10" s="22" t="s">
        <v>38</v>
      </c>
      <c r="C10" s="55">
        <v>6347654</v>
      </c>
      <c r="D10" s="56">
        <v>77729</v>
      </c>
      <c r="E10" s="56">
        <v>24621</v>
      </c>
      <c r="F10" s="56">
        <v>2707</v>
      </c>
      <c r="G10" s="56">
        <v>105057</v>
      </c>
      <c r="H10" s="56">
        <v>11258</v>
      </c>
      <c r="I10" s="56">
        <v>0</v>
      </c>
      <c r="J10" s="56">
        <v>11258</v>
      </c>
      <c r="K10" s="56">
        <v>21736</v>
      </c>
      <c r="L10" s="56">
        <v>18675</v>
      </c>
      <c r="M10" s="56">
        <v>1844</v>
      </c>
      <c r="N10" s="56">
        <v>1262</v>
      </c>
      <c r="O10" s="57">
        <v>6507486</v>
      </c>
      <c r="P10" s="22" t="s">
        <v>38</v>
      </c>
    </row>
    <row r="11" spans="2:16" s="6" customFormat="1" ht="17.25" customHeight="1">
      <c r="B11" s="22" t="s">
        <v>39</v>
      </c>
      <c r="C11" s="55">
        <v>2502704</v>
      </c>
      <c r="D11" s="56">
        <v>27974</v>
      </c>
      <c r="E11" s="56">
        <v>2920</v>
      </c>
      <c r="F11" s="56">
        <v>35</v>
      </c>
      <c r="G11" s="56">
        <v>30929</v>
      </c>
      <c r="H11" s="56">
        <v>3012</v>
      </c>
      <c r="I11" s="56">
        <v>0</v>
      </c>
      <c r="J11" s="56">
        <v>3012</v>
      </c>
      <c r="K11" s="56">
        <v>1020</v>
      </c>
      <c r="L11" s="56">
        <v>8520</v>
      </c>
      <c r="M11" s="56">
        <v>816</v>
      </c>
      <c r="N11" s="56">
        <v>106</v>
      </c>
      <c r="O11" s="57">
        <v>2547107</v>
      </c>
      <c r="P11" s="22" t="s">
        <v>39</v>
      </c>
    </row>
    <row r="12" spans="2:16" s="6" customFormat="1" ht="17.25" customHeight="1">
      <c r="B12" s="22" t="s">
        <v>40</v>
      </c>
      <c r="C12" s="55">
        <v>1121608</v>
      </c>
      <c r="D12" s="56">
        <v>8759</v>
      </c>
      <c r="E12" s="56">
        <v>30</v>
      </c>
      <c r="F12" s="56">
        <v>0</v>
      </c>
      <c r="G12" s="56">
        <v>8789</v>
      </c>
      <c r="H12" s="56">
        <v>1851</v>
      </c>
      <c r="I12" s="56">
        <v>0</v>
      </c>
      <c r="J12" s="56">
        <v>1851</v>
      </c>
      <c r="K12" s="56">
        <v>186</v>
      </c>
      <c r="L12" s="56">
        <v>1910</v>
      </c>
      <c r="M12" s="56">
        <v>220</v>
      </c>
      <c r="N12" s="56">
        <v>513</v>
      </c>
      <c r="O12" s="57">
        <v>1135077</v>
      </c>
      <c r="P12" s="22" t="s">
        <v>40</v>
      </c>
    </row>
    <row r="13" spans="2:16" s="6" customFormat="1" ht="17.25" customHeight="1">
      <c r="B13" s="22" t="s">
        <v>41</v>
      </c>
      <c r="C13" s="55">
        <v>981328</v>
      </c>
      <c r="D13" s="56">
        <v>19282</v>
      </c>
      <c r="E13" s="56">
        <v>0</v>
      </c>
      <c r="F13" s="56">
        <v>0</v>
      </c>
      <c r="G13" s="56">
        <v>19282</v>
      </c>
      <c r="H13" s="56">
        <v>20</v>
      </c>
      <c r="I13" s="56">
        <v>0</v>
      </c>
      <c r="J13" s="56">
        <v>20</v>
      </c>
      <c r="K13" s="56">
        <v>37</v>
      </c>
      <c r="L13" s="56">
        <v>1276</v>
      </c>
      <c r="M13" s="56">
        <v>399</v>
      </c>
      <c r="N13" s="56">
        <v>102</v>
      </c>
      <c r="O13" s="57">
        <v>1002444</v>
      </c>
      <c r="P13" s="22" t="s">
        <v>41</v>
      </c>
    </row>
    <row r="14" spans="2:16" s="6" customFormat="1" ht="17.25" customHeight="1">
      <c r="B14" s="22" t="s">
        <v>42</v>
      </c>
      <c r="C14" s="55">
        <v>8397752</v>
      </c>
      <c r="D14" s="56">
        <v>144985</v>
      </c>
      <c r="E14" s="56">
        <v>2465</v>
      </c>
      <c r="F14" s="56">
        <v>4442</v>
      </c>
      <c r="G14" s="56">
        <v>151892</v>
      </c>
      <c r="H14" s="56">
        <v>3246</v>
      </c>
      <c r="I14" s="56">
        <v>0</v>
      </c>
      <c r="J14" s="56">
        <v>3246</v>
      </c>
      <c r="K14" s="56">
        <v>30849</v>
      </c>
      <c r="L14" s="56">
        <v>30605</v>
      </c>
      <c r="M14" s="56">
        <v>7333</v>
      </c>
      <c r="N14" s="56">
        <v>2426</v>
      </c>
      <c r="O14" s="57">
        <v>8624103</v>
      </c>
      <c r="P14" s="22" t="s">
        <v>42</v>
      </c>
    </row>
    <row r="15" spans="2:16" s="6" customFormat="1" ht="17.25" customHeight="1">
      <c r="B15" s="22" t="s">
        <v>43</v>
      </c>
      <c r="C15" s="55">
        <v>4712948</v>
      </c>
      <c r="D15" s="56">
        <v>88753</v>
      </c>
      <c r="E15" s="56">
        <v>3484</v>
      </c>
      <c r="F15" s="56">
        <v>1407</v>
      </c>
      <c r="G15" s="56">
        <v>93644</v>
      </c>
      <c r="H15" s="56">
        <v>1318</v>
      </c>
      <c r="I15" s="56">
        <v>0</v>
      </c>
      <c r="J15" s="56">
        <v>1318</v>
      </c>
      <c r="K15" s="56">
        <v>7583</v>
      </c>
      <c r="L15" s="56">
        <v>5062</v>
      </c>
      <c r="M15" s="56">
        <v>2037</v>
      </c>
      <c r="N15" s="56">
        <v>1144</v>
      </c>
      <c r="O15" s="57">
        <v>4823736</v>
      </c>
      <c r="P15" s="22" t="s">
        <v>43</v>
      </c>
    </row>
    <row r="16" spans="2:16" s="6" customFormat="1" ht="17.25" customHeight="1">
      <c r="B16" s="22" t="s">
        <v>270</v>
      </c>
      <c r="C16" s="55">
        <v>1643198</v>
      </c>
      <c r="D16" s="56">
        <v>37487</v>
      </c>
      <c r="E16" s="56">
        <v>7736</v>
      </c>
      <c r="F16" s="56">
        <v>693</v>
      </c>
      <c r="G16" s="56">
        <v>45916</v>
      </c>
      <c r="H16" s="56">
        <v>226</v>
      </c>
      <c r="I16" s="56">
        <v>0</v>
      </c>
      <c r="J16" s="56">
        <v>226</v>
      </c>
      <c r="K16" s="56">
        <v>7882</v>
      </c>
      <c r="L16" s="56">
        <v>6559</v>
      </c>
      <c r="M16" s="56">
        <v>262</v>
      </c>
      <c r="N16" s="56">
        <v>297</v>
      </c>
      <c r="O16" s="57">
        <v>1704340</v>
      </c>
      <c r="P16" s="22" t="s">
        <v>264</v>
      </c>
    </row>
    <row r="17" spans="2:16" s="6" customFormat="1" ht="17.25" customHeight="1">
      <c r="B17" s="22" t="s">
        <v>44</v>
      </c>
      <c r="C17" s="55">
        <v>1100172</v>
      </c>
      <c r="D17" s="56">
        <v>8550</v>
      </c>
      <c r="E17" s="56">
        <v>0</v>
      </c>
      <c r="F17" s="56">
        <v>0</v>
      </c>
      <c r="G17" s="56">
        <v>8550</v>
      </c>
      <c r="H17" s="56">
        <v>127</v>
      </c>
      <c r="I17" s="56">
        <v>0</v>
      </c>
      <c r="J17" s="56">
        <v>127</v>
      </c>
      <c r="K17" s="56">
        <v>172</v>
      </c>
      <c r="L17" s="56">
        <v>1137</v>
      </c>
      <c r="M17" s="56">
        <v>715</v>
      </c>
      <c r="N17" s="56">
        <v>219</v>
      </c>
      <c r="O17" s="57">
        <v>1111092</v>
      </c>
      <c r="P17" s="22" t="s">
        <v>44</v>
      </c>
    </row>
    <row r="18" spans="2:16" s="6" customFormat="1" ht="17.25" customHeight="1">
      <c r="B18" s="22" t="s">
        <v>45</v>
      </c>
      <c r="C18" s="55">
        <v>115636</v>
      </c>
      <c r="D18" s="56">
        <v>384</v>
      </c>
      <c r="E18" s="56">
        <v>0</v>
      </c>
      <c r="F18" s="56">
        <v>0</v>
      </c>
      <c r="G18" s="56">
        <v>384</v>
      </c>
      <c r="H18" s="56">
        <v>0</v>
      </c>
      <c r="I18" s="56">
        <v>0</v>
      </c>
      <c r="J18" s="56">
        <v>0</v>
      </c>
      <c r="K18" s="56">
        <v>0</v>
      </c>
      <c r="L18" s="56">
        <v>3</v>
      </c>
      <c r="M18" s="56">
        <v>0</v>
      </c>
      <c r="N18" s="56">
        <v>5</v>
      </c>
      <c r="O18" s="57">
        <v>116028</v>
      </c>
      <c r="P18" s="22" t="s">
        <v>45</v>
      </c>
    </row>
    <row r="19" spans="2:16" s="6" customFormat="1" ht="17.25" customHeight="1">
      <c r="B19" s="22" t="s">
        <v>46</v>
      </c>
      <c r="C19" s="55">
        <v>938865</v>
      </c>
      <c r="D19" s="56">
        <v>10938</v>
      </c>
      <c r="E19" s="56">
        <v>1486</v>
      </c>
      <c r="F19" s="56">
        <v>0</v>
      </c>
      <c r="G19" s="56">
        <v>12424</v>
      </c>
      <c r="H19" s="56">
        <v>194</v>
      </c>
      <c r="I19" s="56">
        <v>0</v>
      </c>
      <c r="J19" s="56">
        <v>194</v>
      </c>
      <c r="K19" s="56">
        <v>365</v>
      </c>
      <c r="L19" s="56">
        <v>2235</v>
      </c>
      <c r="M19" s="56">
        <v>381</v>
      </c>
      <c r="N19" s="56">
        <v>589</v>
      </c>
      <c r="O19" s="57">
        <v>955053</v>
      </c>
      <c r="P19" s="22" t="s">
        <v>46</v>
      </c>
    </row>
    <row r="20" spans="2:16" s="6" customFormat="1" ht="17.25" customHeight="1">
      <c r="B20" s="22" t="s">
        <v>47</v>
      </c>
      <c r="C20" s="55">
        <v>1130636</v>
      </c>
      <c r="D20" s="56">
        <v>22946</v>
      </c>
      <c r="E20" s="56">
        <v>0</v>
      </c>
      <c r="F20" s="56">
        <v>0</v>
      </c>
      <c r="G20" s="56">
        <v>22946</v>
      </c>
      <c r="H20" s="56">
        <v>2673</v>
      </c>
      <c r="I20" s="56">
        <v>0</v>
      </c>
      <c r="J20" s="56">
        <v>2673</v>
      </c>
      <c r="K20" s="56">
        <v>1966</v>
      </c>
      <c r="L20" s="56">
        <v>1179</v>
      </c>
      <c r="M20" s="56">
        <v>200</v>
      </c>
      <c r="N20" s="56">
        <v>115</v>
      </c>
      <c r="O20" s="57">
        <v>1159715</v>
      </c>
      <c r="P20" s="22" t="s">
        <v>47</v>
      </c>
    </row>
    <row r="21" spans="2:16" s="6" customFormat="1" ht="17.25" customHeight="1">
      <c r="B21" s="22" t="s">
        <v>48</v>
      </c>
      <c r="C21" s="55">
        <v>1431438</v>
      </c>
      <c r="D21" s="56">
        <v>21879</v>
      </c>
      <c r="E21" s="56">
        <v>586</v>
      </c>
      <c r="F21" s="56">
        <v>162</v>
      </c>
      <c r="G21" s="56">
        <v>22627</v>
      </c>
      <c r="H21" s="56">
        <v>95</v>
      </c>
      <c r="I21" s="56">
        <v>0</v>
      </c>
      <c r="J21" s="56">
        <v>95</v>
      </c>
      <c r="K21" s="56">
        <v>512</v>
      </c>
      <c r="L21" s="56">
        <v>2727</v>
      </c>
      <c r="M21" s="56">
        <v>545</v>
      </c>
      <c r="N21" s="56">
        <v>920</v>
      </c>
      <c r="O21" s="57">
        <v>1458864</v>
      </c>
      <c r="P21" s="22" t="s">
        <v>48</v>
      </c>
    </row>
    <row r="22" spans="2:16" s="6" customFormat="1" ht="17.25" customHeight="1">
      <c r="B22" s="22" t="s">
        <v>49</v>
      </c>
      <c r="C22" s="55">
        <v>292876</v>
      </c>
      <c r="D22" s="56">
        <v>4545</v>
      </c>
      <c r="E22" s="56">
        <v>0</v>
      </c>
      <c r="F22" s="56">
        <v>0</v>
      </c>
      <c r="G22" s="56">
        <v>4545</v>
      </c>
      <c r="H22" s="56">
        <v>0</v>
      </c>
      <c r="I22" s="56">
        <v>0</v>
      </c>
      <c r="J22" s="56">
        <v>0</v>
      </c>
      <c r="K22" s="56">
        <v>75</v>
      </c>
      <c r="L22" s="56">
        <v>389</v>
      </c>
      <c r="M22" s="56">
        <v>11</v>
      </c>
      <c r="N22" s="56">
        <v>37</v>
      </c>
      <c r="O22" s="57">
        <v>297933</v>
      </c>
      <c r="P22" s="22" t="s">
        <v>49</v>
      </c>
    </row>
    <row r="23" spans="2:16" s="6" customFormat="1" ht="17.25" customHeight="1">
      <c r="B23" s="22" t="s">
        <v>50</v>
      </c>
      <c r="C23" s="55">
        <v>378902</v>
      </c>
      <c r="D23" s="56">
        <v>3709</v>
      </c>
      <c r="E23" s="56">
        <v>0</v>
      </c>
      <c r="F23" s="56">
        <v>0</v>
      </c>
      <c r="G23" s="56">
        <v>3709</v>
      </c>
      <c r="H23" s="56">
        <v>301</v>
      </c>
      <c r="I23" s="56">
        <v>0</v>
      </c>
      <c r="J23" s="56">
        <v>301</v>
      </c>
      <c r="K23" s="56">
        <v>263</v>
      </c>
      <c r="L23" s="56">
        <v>641</v>
      </c>
      <c r="M23" s="56">
        <v>49</v>
      </c>
      <c r="N23" s="56">
        <v>17</v>
      </c>
      <c r="O23" s="57">
        <v>383882</v>
      </c>
      <c r="P23" s="22" t="s">
        <v>50</v>
      </c>
    </row>
    <row r="24" spans="2:16" s="6" customFormat="1" ht="17.25" customHeight="1">
      <c r="B24" s="22" t="s">
        <v>51</v>
      </c>
      <c r="C24" s="55">
        <v>291773</v>
      </c>
      <c r="D24" s="56">
        <v>332</v>
      </c>
      <c r="E24" s="56">
        <v>0</v>
      </c>
      <c r="F24" s="56">
        <v>0</v>
      </c>
      <c r="G24" s="56">
        <v>332</v>
      </c>
      <c r="H24" s="56">
        <v>0</v>
      </c>
      <c r="I24" s="56">
        <v>0</v>
      </c>
      <c r="J24" s="56">
        <v>0</v>
      </c>
      <c r="K24" s="56">
        <v>6</v>
      </c>
      <c r="L24" s="56">
        <v>212</v>
      </c>
      <c r="M24" s="56">
        <v>190</v>
      </c>
      <c r="N24" s="56">
        <v>51</v>
      </c>
      <c r="O24" s="57">
        <v>292564</v>
      </c>
      <c r="P24" s="22" t="s">
        <v>51</v>
      </c>
    </row>
    <row r="25" spans="2:16" s="6" customFormat="1" ht="17.25" customHeight="1">
      <c r="B25" s="22" t="s">
        <v>52</v>
      </c>
      <c r="C25" s="55">
        <v>1439991</v>
      </c>
      <c r="D25" s="56">
        <v>19399</v>
      </c>
      <c r="E25" s="56">
        <v>2924</v>
      </c>
      <c r="F25" s="56">
        <v>0</v>
      </c>
      <c r="G25" s="56">
        <v>22323</v>
      </c>
      <c r="H25" s="56">
        <v>97</v>
      </c>
      <c r="I25" s="56">
        <v>0</v>
      </c>
      <c r="J25" s="56">
        <v>97</v>
      </c>
      <c r="K25" s="56">
        <v>1702</v>
      </c>
      <c r="L25" s="56">
        <v>1477</v>
      </c>
      <c r="M25" s="56">
        <v>617</v>
      </c>
      <c r="N25" s="56">
        <v>593</v>
      </c>
      <c r="O25" s="57">
        <v>1466800</v>
      </c>
      <c r="P25" s="22" t="s">
        <v>52</v>
      </c>
    </row>
    <row r="26" spans="2:16" s="6" customFormat="1" ht="17.25" customHeight="1">
      <c r="B26" s="22" t="s">
        <v>53</v>
      </c>
      <c r="C26" s="55">
        <v>44744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282</v>
      </c>
      <c r="M26" s="56">
        <v>18</v>
      </c>
      <c r="N26" s="56">
        <v>0</v>
      </c>
      <c r="O26" s="57">
        <v>45044</v>
      </c>
      <c r="P26" s="22" t="s">
        <v>53</v>
      </c>
    </row>
    <row r="27" spans="2:16" s="6" customFormat="1" ht="17.25" customHeight="1">
      <c r="B27" s="22" t="s">
        <v>54</v>
      </c>
      <c r="C27" s="55">
        <v>34631</v>
      </c>
      <c r="D27" s="56">
        <v>9</v>
      </c>
      <c r="E27" s="56">
        <v>0</v>
      </c>
      <c r="F27" s="56">
        <v>0</v>
      </c>
      <c r="G27" s="56">
        <v>9</v>
      </c>
      <c r="H27" s="56">
        <v>0</v>
      </c>
      <c r="I27" s="56">
        <v>0</v>
      </c>
      <c r="J27" s="56">
        <v>0</v>
      </c>
      <c r="K27" s="56">
        <v>0</v>
      </c>
      <c r="L27" s="56">
        <v>3</v>
      </c>
      <c r="M27" s="56">
        <v>2</v>
      </c>
      <c r="N27" s="56">
        <v>0</v>
      </c>
      <c r="O27" s="57">
        <v>34645</v>
      </c>
      <c r="P27" s="22" t="s">
        <v>54</v>
      </c>
    </row>
    <row r="28" spans="2:16" s="6" customFormat="1" ht="17.25" customHeight="1">
      <c r="B28" s="22" t="s">
        <v>55</v>
      </c>
      <c r="C28" s="55">
        <v>259399</v>
      </c>
      <c r="D28" s="56">
        <v>1750</v>
      </c>
      <c r="E28" s="56">
        <v>0</v>
      </c>
      <c r="F28" s="56">
        <v>0</v>
      </c>
      <c r="G28" s="56">
        <v>1750</v>
      </c>
      <c r="H28" s="56">
        <v>52</v>
      </c>
      <c r="I28" s="56">
        <v>0</v>
      </c>
      <c r="J28" s="56">
        <v>52</v>
      </c>
      <c r="K28" s="56">
        <v>22</v>
      </c>
      <c r="L28" s="56">
        <v>2068</v>
      </c>
      <c r="M28" s="56">
        <v>51</v>
      </c>
      <c r="N28" s="56">
        <v>0</v>
      </c>
      <c r="O28" s="57">
        <v>263342</v>
      </c>
      <c r="P28" s="22" t="s">
        <v>55</v>
      </c>
    </row>
    <row r="29" spans="2:16" s="6" customFormat="1" ht="17.25" customHeight="1">
      <c r="B29" s="22" t="s">
        <v>56</v>
      </c>
      <c r="C29" s="55">
        <v>225128</v>
      </c>
      <c r="D29" s="56">
        <v>3287</v>
      </c>
      <c r="E29" s="56">
        <v>2013</v>
      </c>
      <c r="F29" s="56">
        <v>0</v>
      </c>
      <c r="G29" s="56">
        <v>5300</v>
      </c>
      <c r="H29" s="56">
        <v>0</v>
      </c>
      <c r="I29" s="56">
        <v>0</v>
      </c>
      <c r="J29" s="56">
        <v>0</v>
      </c>
      <c r="K29" s="56">
        <v>5</v>
      </c>
      <c r="L29" s="56">
        <v>245</v>
      </c>
      <c r="M29" s="56">
        <v>68</v>
      </c>
      <c r="N29" s="56">
        <v>52</v>
      </c>
      <c r="O29" s="57">
        <v>230798</v>
      </c>
      <c r="P29" s="22" t="s">
        <v>56</v>
      </c>
    </row>
    <row r="30" spans="2:16" s="6" customFormat="1" ht="17.25" customHeight="1">
      <c r="B30" s="22" t="s">
        <v>57</v>
      </c>
      <c r="C30" s="55">
        <v>1022891</v>
      </c>
      <c r="D30" s="56">
        <v>7768</v>
      </c>
      <c r="E30" s="56">
        <v>0</v>
      </c>
      <c r="F30" s="56">
        <v>0</v>
      </c>
      <c r="G30" s="56">
        <v>7768</v>
      </c>
      <c r="H30" s="56">
        <v>67</v>
      </c>
      <c r="I30" s="56">
        <v>0</v>
      </c>
      <c r="J30" s="56">
        <v>67</v>
      </c>
      <c r="K30" s="56">
        <v>395</v>
      </c>
      <c r="L30" s="56">
        <v>14566</v>
      </c>
      <c r="M30" s="56">
        <v>265</v>
      </c>
      <c r="N30" s="56">
        <v>70</v>
      </c>
      <c r="O30" s="57">
        <v>1046022</v>
      </c>
      <c r="P30" s="22" t="s">
        <v>57</v>
      </c>
    </row>
    <row r="31" spans="2:16" s="6" customFormat="1" ht="17.25" customHeight="1">
      <c r="B31" s="22" t="s">
        <v>58</v>
      </c>
      <c r="C31" s="55">
        <v>1449690</v>
      </c>
      <c r="D31" s="56">
        <v>15766</v>
      </c>
      <c r="E31" s="56">
        <v>0</v>
      </c>
      <c r="F31" s="56">
        <v>0</v>
      </c>
      <c r="G31" s="56">
        <v>15766</v>
      </c>
      <c r="H31" s="56">
        <v>0</v>
      </c>
      <c r="I31" s="56">
        <v>0</v>
      </c>
      <c r="J31" s="56">
        <v>0</v>
      </c>
      <c r="K31" s="56">
        <v>3232</v>
      </c>
      <c r="L31" s="56">
        <v>5903</v>
      </c>
      <c r="M31" s="56">
        <v>2579</v>
      </c>
      <c r="N31" s="56">
        <v>437</v>
      </c>
      <c r="O31" s="57">
        <v>1477607</v>
      </c>
      <c r="P31" s="22" t="s">
        <v>58</v>
      </c>
    </row>
    <row r="32" spans="2:16" s="6" customFormat="1" ht="17.25" customHeight="1">
      <c r="B32" s="22" t="s">
        <v>59</v>
      </c>
      <c r="C32" s="55">
        <v>2133402</v>
      </c>
      <c r="D32" s="56">
        <v>41419</v>
      </c>
      <c r="E32" s="56">
        <v>1304</v>
      </c>
      <c r="F32" s="56">
        <v>0</v>
      </c>
      <c r="G32" s="56">
        <v>42723</v>
      </c>
      <c r="H32" s="56">
        <v>844</v>
      </c>
      <c r="I32" s="56">
        <v>0</v>
      </c>
      <c r="J32" s="56">
        <v>844</v>
      </c>
      <c r="K32" s="56">
        <v>5460</v>
      </c>
      <c r="L32" s="56">
        <v>3990</v>
      </c>
      <c r="M32" s="56">
        <v>1623</v>
      </c>
      <c r="N32" s="56">
        <v>302</v>
      </c>
      <c r="O32" s="57">
        <v>2188344</v>
      </c>
      <c r="P32" s="22" t="s">
        <v>59</v>
      </c>
    </row>
    <row r="33" spans="2:16" s="6" customFormat="1" ht="17.25" customHeight="1">
      <c r="B33" s="22" t="s">
        <v>60</v>
      </c>
      <c r="C33" s="55">
        <v>991473</v>
      </c>
      <c r="D33" s="56">
        <v>12302</v>
      </c>
      <c r="E33" s="56">
        <v>0</v>
      </c>
      <c r="F33" s="56">
        <v>88</v>
      </c>
      <c r="G33" s="56">
        <v>12390</v>
      </c>
      <c r="H33" s="56">
        <v>0</v>
      </c>
      <c r="I33" s="56">
        <v>0</v>
      </c>
      <c r="J33" s="56">
        <v>0</v>
      </c>
      <c r="K33" s="56">
        <v>765</v>
      </c>
      <c r="L33" s="56">
        <v>2567</v>
      </c>
      <c r="M33" s="56">
        <v>620</v>
      </c>
      <c r="N33" s="56">
        <v>195</v>
      </c>
      <c r="O33" s="57">
        <v>1008010</v>
      </c>
      <c r="P33" s="22" t="s">
        <v>60</v>
      </c>
    </row>
    <row r="34" spans="2:16" s="6" customFormat="1" ht="17.25" customHeight="1">
      <c r="B34" s="22" t="s">
        <v>61</v>
      </c>
      <c r="C34" s="55">
        <v>229297</v>
      </c>
      <c r="D34" s="56">
        <v>1448</v>
      </c>
      <c r="E34" s="56">
        <v>0</v>
      </c>
      <c r="F34" s="56">
        <v>0</v>
      </c>
      <c r="G34" s="56">
        <v>1448</v>
      </c>
      <c r="H34" s="56">
        <v>0</v>
      </c>
      <c r="I34" s="56">
        <v>0</v>
      </c>
      <c r="J34" s="56">
        <v>0</v>
      </c>
      <c r="K34" s="56">
        <v>0</v>
      </c>
      <c r="L34" s="56">
        <v>433</v>
      </c>
      <c r="M34" s="56">
        <v>31</v>
      </c>
      <c r="N34" s="56">
        <v>0</v>
      </c>
      <c r="O34" s="57">
        <v>231209</v>
      </c>
      <c r="P34" s="22" t="s">
        <v>61</v>
      </c>
    </row>
    <row r="35" spans="2:16" s="6" customFormat="1" ht="17.25" customHeight="1">
      <c r="B35" s="22" t="s">
        <v>62</v>
      </c>
      <c r="C35" s="55">
        <v>698845</v>
      </c>
      <c r="D35" s="56">
        <v>3855</v>
      </c>
      <c r="E35" s="56">
        <v>548</v>
      </c>
      <c r="F35" s="56">
        <v>0</v>
      </c>
      <c r="G35" s="56">
        <v>4403</v>
      </c>
      <c r="H35" s="56">
        <v>7101</v>
      </c>
      <c r="I35" s="56">
        <v>0</v>
      </c>
      <c r="J35" s="56">
        <v>7101</v>
      </c>
      <c r="K35" s="56">
        <v>0</v>
      </c>
      <c r="L35" s="56">
        <v>269</v>
      </c>
      <c r="M35" s="56">
        <v>117</v>
      </c>
      <c r="N35" s="56">
        <v>22</v>
      </c>
      <c r="O35" s="57">
        <v>710757</v>
      </c>
      <c r="P35" s="22" t="s">
        <v>62</v>
      </c>
    </row>
    <row r="36" spans="2:16" s="6" customFormat="1" ht="17.25" customHeight="1">
      <c r="B36" s="22" t="s">
        <v>63</v>
      </c>
      <c r="C36" s="55">
        <v>192159</v>
      </c>
      <c r="D36" s="56">
        <v>317</v>
      </c>
      <c r="E36" s="56">
        <v>0</v>
      </c>
      <c r="F36" s="56">
        <v>0</v>
      </c>
      <c r="G36" s="56">
        <v>317</v>
      </c>
      <c r="H36" s="56">
        <v>0</v>
      </c>
      <c r="I36" s="56">
        <v>0</v>
      </c>
      <c r="J36" s="56">
        <v>0</v>
      </c>
      <c r="K36" s="56">
        <v>0</v>
      </c>
      <c r="L36" s="56">
        <v>28</v>
      </c>
      <c r="M36" s="56">
        <v>111</v>
      </c>
      <c r="N36" s="56">
        <v>0</v>
      </c>
      <c r="O36" s="57">
        <v>192615</v>
      </c>
      <c r="P36" s="22" t="s">
        <v>63</v>
      </c>
    </row>
    <row r="37" spans="2:16" s="6" customFormat="1" ht="17.25" customHeight="1">
      <c r="B37" s="22" t="s">
        <v>64</v>
      </c>
      <c r="C37" s="55">
        <v>23760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7">
        <v>23760</v>
      </c>
      <c r="P37" s="22" t="s">
        <v>64</v>
      </c>
    </row>
    <row r="38" spans="2:16" s="6" customFormat="1" ht="17.25" customHeight="1">
      <c r="B38" s="22" t="s">
        <v>65</v>
      </c>
      <c r="C38" s="55">
        <v>39838</v>
      </c>
      <c r="D38" s="56">
        <v>6</v>
      </c>
      <c r="E38" s="56">
        <v>0</v>
      </c>
      <c r="F38" s="56">
        <v>0</v>
      </c>
      <c r="G38" s="56">
        <v>6</v>
      </c>
      <c r="H38" s="56">
        <v>0</v>
      </c>
      <c r="I38" s="56">
        <v>0</v>
      </c>
      <c r="J38" s="56">
        <v>0</v>
      </c>
      <c r="K38" s="56">
        <v>0</v>
      </c>
      <c r="L38" s="56">
        <v>6</v>
      </c>
      <c r="M38" s="56">
        <v>10</v>
      </c>
      <c r="N38" s="56">
        <v>0</v>
      </c>
      <c r="O38" s="57">
        <v>39860</v>
      </c>
      <c r="P38" s="22" t="s">
        <v>65</v>
      </c>
    </row>
    <row r="39" spans="2:16" s="6" customFormat="1" ht="17.25" customHeight="1">
      <c r="B39" s="22" t="s">
        <v>66</v>
      </c>
      <c r="C39" s="55">
        <v>14575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7">
        <v>14575</v>
      </c>
      <c r="P39" s="22" t="s">
        <v>66</v>
      </c>
    </row>
    <row r="40" spans="2:16" s="6" customFormat="1" ht="17.25" customHeight="1">
      <c r="B40" s="22" t="s">
        <v>67</v>
      </c>
      <c r="C40" s="55">
        <v>120717</v>
      </c>
      <c r="D40" s="56">
        <v>568</v>
      </c>
      <c r="E40" s="56">
        <v>0</v>
      </c>
      <c r="F40" s="56">
        <v>0</v>
      </c>
      <c r="G40" s="56">
        <v>568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1</v>
      </c>
      <c r="N40" s="56">
        <v>0</v>
      </c>
      <c r="O40" s="57">
        <v>121286</v>
      </c>
      <c r="P40" s="22" t="s">
        <v>67</v>
      </c>
    </row>
    <row r="41" spans="2:16" s="6" customFormat="1" ht="17.25" customHeight="1">
      <c r="B41" s="22" t="s">
        <v>68</v>
      </c>
      <c r="C41" s="55">
        <v>30670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7">
        <v>30670</v>
      </c>
      <c r="P41" s="22" t="s">
        <v>68</v>
      </c>
    </row>
    <row r="42" spans="2:16" s="6" customFormat="1" ht="17.25" customHeight="1">
      <c r="B42" s="22" t="s">
        <v>69</v>
      </c>
      <c r="C42" s="55">
        <v>21000</v>
      </c>
      <c r="D42" s="56">
        <v>97</v>
      </c>
      <c r="E42" s="56">
        <v>0</v>
      </c>
      <c r="F42" s="56">
        <v>0</v>
      </c>
      <c r="G42" s="56">
        <v>97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7">
        <v>21097</v>
      </c>
      <c r="P42" s="22" t="s">
        <v>69</v>
      </c>
    </row>
    <row r="43" spans="2:16" s="6" customFormat="1" ht="17.25" customHeight="1">
      <c r="B43" s="22" t="s">
        <v>70</v>
      </c>
      <c r="C43" s="55">
        <v>40573</v>
      </c>
      <c r="D43" s="56">
        <v>92</v>
      </c>
      <c r="E43" s="56">
        <v>0</v>
      </c>
      <c r="F43" s="56">
        <v>0</v>
      </c>
      <c r="G43" s="56">
        <v>92</v>
      </c>
      <c r="H43" s="56">
        <v>0</v>
      </c>
      <c r="I43" s="56">
        <v>0</v>
      </c>
      <c r="J43" s="56">
        <v>0</v>
      </c>
      <c r="K43" s="56">
        <v>0</v>
      </c>
      <c r="L43" s="56">
        <v>22</v>
      </c>
      <c r="M43" s="56">
        <v>0</v>
      </c>
      <c r="N43" s="56">
        <v>0</v>
      </c>
      <c r="O43" s="57">
        <v>40687</v>
      </c>
      <c r="P43" s="22" t="s">
        <v>70</v>
      </c>
    </row>
    <row r="44" spans="2:16" s="6" customFormat="1" ht="17.25" customHeight="1" thickBot="1">
      <c r="B44" s="23" t="s">
        <v>71</v>
      </c>
      <c r="C44" s="58">
        <v>41605</v>
      </c>
      <c r="D44" s="59">
        <v>77</v>
      </c>
      <c r="E44" s="59">
        <v>0</v>
      </c>
      <c r="F44" s="59">
        <v>0</v>
      </c>
      <c r="G44" s="59">
        <v>77</v>
      </c>
      <c r="H44" s="59">
        <v>0</v>
      </c>
      <c r="I44" s="59">
        <v>0</v>
      </c>
      <c r="J44" s="59">
        <v>0</v>
      </c>
      <c r="K44" s="59">
        <v>394</v>
      </c>
      <c r="L44" s="59">
        <v>90</v>
      </c>
      <c r="M44" s="59">
        <v>8</v>
      </c>
      <c r="N44" s="59">
        <v>0</v>
      </c>
      <c r="O44" s="60">
        <v>42174</v>
      </c>
      <c r="P44" s="23" t="s">
        <v>71</v>
      </c>
    </row>
    <row r="45" spans="2:16" s="6" customFormat="1" ht="17.25" customHeight="1" thickBot="1">
      <c r="B45" s="107" t="s">
        <v>10</v>
      </c>
      <c r="C45" s="108">
        <v>58799508</v>
      </c>
      <c r="D45" s="109">
        <v>877340</v>
      </c>
      <c r="E45" s="109">
        <v>66505</v>
      </c>
      <c r="F45" s="109">
        <v>17220</v>
      </c>
      <c r="G45" s="109">
        <v>961065</v>
      </c>
      <c r="H45" s="109">
        <v>29313</v>
      </c>
      <c r="I45" s="109">
        <v>0</v>
      </c>
      <c r="J45" s="109">
        <v>29313</v>
      </c>
      <c r="K45" s="109">
        <v>933851</v>
      </c>
      <c r="L45" s="109">
        <v>147683</v>
      </c>
      <c r="M45" s="109">
        <v>29870</v>
      </c>
      <c r="N45" s="109">
        <v>13487</v>
      </c>
      <c r="O45" s="111">
        <v>60914777</v>
      </c>
      <c r="P45" s="107" t="s">
        <v>10</v>
      </c>
    </row>
    <row r="46" spans="2:16" s="6" customFormat="1" ht="17.25" customHeight="1" thickBot="1">
      <c r="B46" s="112" t="s">
        <v>1</v>
      </c>
      <c r="C46" s="108">
        <v>13634514</v>
      </c>
      <c r="D46" s="109">
        <v>172893</v>
      </c>
      <c r="E46" s="109">
        <v>8861</v>
      </c>
      <c r="F46" s="109">
        <v>250</v>
      </c>
      <c r="G46" s="109">
        <v>182004</v>
      </c>
      <c r="H46" s="109">
        <v>11424</v>
      </c>
      <c r="I46" s="109">
        <v>0</v>
      </c>
      <c r="J46" s="109">
        <v>11424</v>
      </c>
      <c r="K46" s="109">
        <v>15162</v>
      </c>
      <c r="L46" s="109">
        <v>39335</v>
      </c>
      <c r="M46" s="109">
        <v>7497</v>
      </c>
      <c r="N46" s="109">
        <v>3405</v>
      </c>
      <c r="O46" s="111">
        <v>13893341</v>
      </c>
      <c r="P46" s="112" t="s">
        <v>1</v>
      </c>
    </row>
    <row r="47" spans="2:16" s="6" customFormat="1" ht="17.25" customHeight="1" thickBot="1">
      <c r="B47" s="112" t="s">
        <v>0</v>
      </c>
      <c r="C47" s="108">
        <v>72434022</v>
      </c>
      <c r="D47" s="109">
        <v>1050233</v>
      </c>
      <c r="E47" s="109">
        <v>75366</v>
      </c>
      <c r="F47" s="109">
        <v>17470</v>
      </c>
      <c r="G47" s="109">
        <v>1143069</v>
      </c>
      <c r="H47" s="109">
        <v>40737</v>
      </c>
      <c r="I47" s="109">
        <v>0</v>
      </c>
      <c r="J47" s="109">
        <v>40737</v>
      </c>
      <c r="K47" s="109">
        <v>949013</v>
      </c>
      <c r="L47" s="109">
        <v>187018</v>
      </c>
      <c r="M47" s="109">
        <v>37367</v>
      </c>
      <c r="N47" s="109">
        <v>16892</v>
      </c>
      <c r="O47" s="111">
        <v>74808118</v>
      </c>
      <c r="P47" s="112" t="s">
        <v>0</v>
      </c>
    </row>
    <row r="48" spans="2:16" s="35" customFormat="1" ht="17.25" customHeight="1">
      <c r="B48" s="36"/>
      <c r="P48" s="5" t="s">
        <v>272</v>
      </c>
    </row>
    <row r="49" spans="2:2" s="3" customFormat="1" ht="17.25" customHeight="1">
      <c r="B49" s="4"/>
    </row>
  </sheetData>
  <mergeCells count="17">
    <mergeCell ref="K3:K5"/>
    <mergeCell ref="H3:J3"/>
    <mergeCell ref="I4:I5"/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view="pageBreakPreview" zoomScale="80" zoomScaleNormal="50" zoomScaleSheetLayoutView="80" workbookViewId="0">
      <pane xSplit="2" ySplit="7" topLeftCell="C8" activePane="bottomRight" state="frozen"/>
      <selection activeCell="G62" sqref="G62"/>
      <selection pane="topRight" activeCell="G62" sqref="G62"/>
      <selection pane="bottomLeft" activeCell="G62" sqref="G62"/>
      <selection pane="bottomRight" activeCell="C8" sqref="C8:P49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9" s="13" customFormat="1" ht="17.25" customHeight="1">
      <c r="B1" s="17" t="s">
        <v>282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3"/>
    </row>
    <row r="2" spans="2:19" s="13" customFormat="1" ht="17.25" customHeight="1" thickBot="1">
      <c r="B2" s="32"/>
      <c r="L2" s="15"/>
      <c r="M2" s="15"/>
      <c r="N2" s="15"/>
      <c r="O2" s="15"/>
      <c r="P2" s="15"/>
      <c r="Q2" s="37" t="s">
        <v>116</v>
      </c>
    </row>
    <row r="3" spans="2:19" s="78" customFormat="1" ht="17.25" customHeight="1">
      <c r="B3" s="169" t="s">
        <v>17</v>
      </c>
      <c r="C3" s="262" t="s">
        <v>30</v>
      </c>
      <c r="D3" s="263"/>
      <c r="E3" s="264"/>
      <c r="F3" s="256" t="s">
        <v>123</v>
      </c>
      <c r="G3" s="257"/>
      <c r="H3" s="257"/>
      <c r="I3" s="258"/>
      <c r="J3" s="72"/>
      <c r="K3" s="173" t="s">
        <v>138</v>
      </c>
      <c r="L3" s="266" t="s">
        <v>134</v>
      </c>
      <c r="M3" s="267"/>
      <c r="N3" s="267"/>
      <c r="O3" s="267"/>
      <c r="P3" s="268"/>
      <c r="Q3" s="169" t="s">
        <v>17</v>
      </c>
    </row>
    <row r="4" spans="2:19" s="78" customFormat="1" ht="17.25" customHeight="1">
      <c r="B4" s="170"/>
      <c r="C4" s="73"/>
      <c r="D4" s="42"/>
      <c r="E4" s="42"/>
      <c r="F4" s="42"/>
      <c r="G4" s="42"/>
      <c r="H4" s="42"/>
      <c r="I4" s="42"/>
      <c r="J4" s="174" t="s">
        <v>132</v>
      </c>
      <c r="K4" s="174"/>
      <c r="L4" s="179" t="s">
        <v>135</v>
      </c>
      <c r="M4" s="147"/>
      <c r="N4" s="139"/>
      <c r="O4" s="139"/>
      <c r="P4" s="179" t="s">
        <v>137</v>
      </c>
      <c r="Q4" s="170"/>
    </row>
    <row r="5" spans="2:19" s="78" customFormat="1" ht="17.25" customHeight="1">
      <c r="B5" s="170"/>
      <c r="C5" s="74" t="s">
        <v>117</v>
      </c>
      <c r="D5" s="75" t="s">
        <v>118</v>
      </c>
      <c r="E5" s="76" t="s">
        <v>119</v>
      </c>
      <c r="F5" s="75" t="s">
        <v>124</v>
      </c>
      <c r="G5" s="75" t="s">
        <v>125</v>
      </c>
      <c r="H5" s="75" t="s">
        <v>126</v>
      </c>
      <c r="I5" s="75" t="s">
        <v>127</v>
      </c>
      <c r="J5" s="174"/>
      <c r="K5" s="174"/>
      <c r="L5" s="139"/>
      <c r="M5" s="259" t="s">
        <v>29</v>
      </c>
      <c r="N5" s="260"/>
      <c r="O5" s="261"/>
      <c r="P5" s="179"/>
      <c r="Q5" s="170"/>
    </row>
    <row r="6" spans="2:19" s="78" customFormat="1" ht="17.25" customHeight="1">
      <c r="B6" s="170"/>
      <c r="C6" s="74"/>
      <c r="D6" s="75"/>
      <c r="E6" s="75"/>
      <c r="F6" s="75"/>
      <c r="G6" s="75"/>
      <c r="H6" s="75"/>
      <c r="I6" s="75"/>
      <c r="J6" s="174"/>
      <c r="K6" s="174"/>
      <c r="L6" s="139"/>
      <c r="M6" s="209" t="s">
        <v>28</v>
      </c>
      <c r="N6" s="209" t="s">
        <v>27</v>
      </c>
      <c r="O6" s="209" t="s">
        <v>26</v>
      </c>
      <c r="P6" s="179"/>
      <c r="Q6" s="170"/>
    </row>
    <row r="7" spans="2:19" s="79" customFormat="1" ht="17.25" customHeight="1" thickBot="1">
      <c r="B7" s="171"/>
      <c r="C7" s="77" t="s">
        <v>120</v>
      </c>
      <c r="D7" s="49" t="s">
        <v>121</v>
      </c>
      <c r="E7" s="49" t="s">
        <v>122</v>
      </c>
      <c r="F7" s="49" t="s">
        <v>128</v>
      </c>
      <c r="G7" s="49" t="s">
        <v>129</v>
      </c>
      <c r="H7" s="49" t="s">
        <v>130</v>
      </c>
      <c r="I7" s="49" t="s">
        <v>131</v>
      </c>
      <c r="J7" s="49" t="s">
        <v>133</v>
      </c>
      <c r="K7" s="49" t="s">
        <v>136</v>
      </c>
      <c r="L7" s="140"/>
      <c r="M7" s="175"/>
      <c r="N7" s="175"/>
      <c r="O7" s="175"/>
      <c r="P7" s="265"/>
      <c r="Q7" s="171"/>
    </row>
    <row r="8" spans="2:19" s="6" customFormat="1" ht="17.25" customHeight="1">
      <c r="B8" s="21" t="s">
        <v>34</v>
      </c>
      <c r="C8" s="52">
        <v>52126321</v>
      </c>
      <c r="D8" s="53">
        <v>15107062</v>
      </c>
      <c r="E8" s="53">
        <v>67233383</v>
      </c>
      <c r="F8" s="53">
        <v>536149</v>
      </c>
      <c r="G8" s="53">
        <v>468276</v>
      </c>
      <c r="H8" s="53">
        <v>11310</v>
      </c>
      <c r="I8" s="53">
        <v>1015735</v>
      </c>
      <c r="J8" s="53">
        <v>509817</v>
      </c>
      <c r="K8" s="80">
        <v>1.5</v>
      </c>
      <c r="L8" s="53">
        <v>88</v>
      </c>
      <c r="M8" s="53">
        <v>7</v>
      </c>
      <c r="N8" s="53">
        <v>48</v>
      </c>
      <c r="O8" s="53">
        <v>33</v>
      </c>
      <c r="P8" s="54">
        <v>41</v>
      </c>
      <c r="Q8" s="21" t="s">
        <v>34</v>
      </c>
      <c r="R8" s="6">
        <f>+C8+D8-E8</f>
        <v>0</v>
      </c>
      <c r="S8" s="6">
        <f>+F8+G8+H8-I8</f>
        <v>0</v>
      </c>
    </row>
    <row r="9" spans="2:19" s="6" customFormat="1" ht="17.25" customHeight="1">
      <c r="B9" s="22" t="s">
        <v>35</v>
      </c>
      <c r="C9" s="55">
        <v>6537000</v>
      </c>
      <c r="D9" s="56">
        <v>1825333</v>
      </c>
      <c r="E9" s="56">
        <v>8362333</v>
      </c>
      <c r="F9" s="56">
        <v>183161</v>
      </c>
      <c r="G9" s="56">
        <v>53712</v>
      </c>
      <c r="H9" s="56">
        <v>41645</v>
      </c>
      <c r="I9" s="56">
        <v>278518</v>
      </c>
      <c r="J9" s="56">
        <v>90360</v>
      </c>
      <c r="K9" s="80">
        <v>3.3</v>
      </c>
      <c r="L9" s="56">
        <v>30</v>
      </c>
      <c r="M9" s="56">
        <v>4</v>
      </c>
      <c r="N9" s="56">
        <v>16</v>
      </c>
      <c r="O9" s="56">
        <v>10</v>
      </c>
      <c r="P9" s="57">
        <v>6</v>
      </c>
      <c r="Q9" s="22" t="s">
        <v>35</v>
      </c>
      <c r="R9" s="6">
        <f t="shared" ref="R9:R46" si="0">+C9+D9-E9</f>
        <v>0</v>
      </c>
      <c r="S9" s="6">
        <f t="shared" ref="S9:S46" si="1">+F9+G9+H9-I9</f>
        <v>0</v>
      </c>
    </row>
    <row r="10" spans="2:19" s="6" customFormat="1" ht="17.25" customHeight="1">
      <c r="B10" s="22" t="s">
        <v>36</v>
      </c>
      <c r="C10" s="55">
        <v>12116171</v>
      </c>
      <c r="D10" s="81">
        <v>2677626</v>
      </c>
      <c r="E10" s="56">
        <v>14793797</v>
      </c>
      <c r="F10" s="56">
        <v>186683</v>
      </c>
      <c r="G10" s="56">
        <v>83531</v>
      </c>
      <c r="H10" s="56">
        <v>3282</v>
      </c>
      <c r="I10" s="56">
        <v>273496</v>
      </c>
      <c r="J10" s="56">
        <v>122868</v>
      </c>
      <c r="K10" s="80">
        <v>1.8</v>
      </c>
      <c r="L10" s="56">
        <v>30</v>
      </c>
      <c r="M10" s="56">
        <v>5</v>
      </c>
      <c r="N10" s="56">
        <v>17</v>
      </c>
      <c r="O10" s="56">
        <v>8</v>
      </c>
      <c r="P10" s="57">
        <v>4</v>
      </c>
      <c r="Q10" s="22" t="s">
        <v>36</v>
      </c>
      <c r="R10" s="6">
        <f t="shared" si="0"/>
        <v>0</v>
      </c>
      <c r="S10" s="6">
        <f t="shared" si="1"/>
        <v>0</v>
      </c>
    </row>
    <row r="11" spans="2:19" s="6" customFormat="1" ht="17.25" customHeight="1">
      <c r="B11" s="22" t="s">
        <v>37</v>
      </c>
      <c r="C11" s="55">
        <v>7363708</v>
      </c>
      <c r="D11" s="56">
        <v>1714091</v>
      </c>
      <c r="E11" s="56">
        <v>9077799</v>
      </c>
      <c r="F11" s="56">
        <v>144914</v>
      </c>
      <c r="G11" s="56">
        <v>129278</v>
      </c>
      <c r="H11" s="56">
        <v>0</v>
      </c>
      <c r="I11" s="56">
        <v>274192</v>
      </c>
      <c r="J11" s="56">
        <v>87727</v>
      </c>
      <c r="K11" s="80">
        <v>3</v>
      </c>
      <c r="L11" s="56">
        <v>28</v>
      </c>
      <c r="M11" s="56">
        <v>2</v>
      </c>
      <c r="N11" s="56">
        <v>17</v>
      </c>
      <c r="O11" s="56">
        <v>9</v>
      </c>
      <c r="P11" s="57">
        <v>0</v>
      </c>
      <c r="Q11" s="22" t="s">
        <v>37</v>
      </c>
      <c r="R11" s="6">
        <f t="shared" si="0"/>
        <v>0</v>
      </c>
      <c r="S11" s="6">
        <f t="shared" si="1"/>
        <v>0</v>
      </c>
    </row>
    <row r="12" spans="2:19" s="6" customFormat="1" ht="17.25" customHeight="1">
      <c r="B12" s="22" t="s">
        <v>38</v>
      </c>
      <c r="C12" s="55">
        <v>15947503</v>
      </c>
      <c r="D12" s="56">
        <v>4145424</v>
      </c>
      <c r="E12" s="56">
        <v>20092927</v>
      </c>
      <c r="F12" s="56">
        <v>262890</v>
      </c>
      <c r="G12" s="56">
        <v>102088</v>
      </c>
      <c r="H12" s="56">
        <v>45873</v>
      </c>
      <c r="I12" s="56">
        <v>410851</v>
      </c>
      <c r="J12" s="56">
        <v>172200</v>
      </c>
      <c r="K12" s="80">
        <v>2</v>
      </c>
      <c r="L12" s="56">
        <v>43</v>
      </c>
      <c r="M12" s="56">
        <v>5</v>
      </c>
      <c r="N12" s="56">
        <v>25</v>
      </c>
      <c r="O12" s="56">
        <v>13</v>
      </c>
      <c r="P12" s="57">
        <v>7</v>
      </c>
      <c r="Q12" s="22" t="s">
        <v>38</v>
      </c>
      <c r="R12" s="6">
        <f t="shared" si="0"/>
        <v>0</v>
      </c>
      <c r="S12" s="6">
        <f t="shared" si="1"/>
        <v>0</v>
      </c>
    </row>
    <row r="13" spans="2:19" s="6" customFormat="1" ht="17.25" customHeight="1">
      <c r="B13" s="22" t="s">
        <v>39</v>
      </c>
      <c r="C13" s="55">
        <v>6201512</v>
      </c>
      <c r="D13" s="56">
        <v>1645673</v>
      </c>
      <c r="E13" s="56">
        <v>7847185</v>
      </c>
      <c r="F13" s="56">
        <v>148929</v>
      </c>
      <c r="G13" s="56">
        <v>77629</v>
      </c>
      <c r="H13" s="56">
        <v>2896</v>
      </c>
      <c r="I13" s="56">
        <v>229454</v>
      </c>
      <c r="J13" s="56">
        <v>76688</v>
      </c>
      <c r="K13" s="80">
        <v>2.9</v>
      </c>
      <c r="L13" s="56">
        <v>30</v>
      </c>
      <c r="M13" s="56">
        <v>2</v>
      </c>
      <c r="N13" s="56">
        <v>17</v>
      </c>
      <c r="O13" s="56">
        <v>11</v>
      </c>
      <c r="P13" s="57">
        <v>6</v>
      </c>
      <c r="Q13" s="22" t="s">
        <v>39</v>
      </c>
      <c r="R13" s="6">
        <f t="shared" si="0"/>
        <v>0</v>
      </c>
      <c r="S13" s="6">
        <f t="shared" si="1"/>
        <v>0</v>
      </c>
    </row>
    <row r="14" spans="2:19" s="6" customFormat="1" ht="17.25" customHeight="1">
      <c r="B14" s="22" t="s">
        <v>40</v>
      </c>
      <c r="C14" s="55">
        <v>3089485</v>
      </c>
      <c r="D14" s="56">
        <v>737509</v>
      </c>
      <c r="E14" s="56">
        <v>3826994</v>
      </c>
      <c r="F14" s="56">
        <v>95223</v>
      </c>
      <c r="G14" s="56">
        <v>89949</v>
      </c>
      <c r="H14" s="56">
        <v>1311</v>
      </c>
      <c r="I14" s="56">
        <v>186483</v>
      </c>
      <c r="J14" s="56">
        <v>40539</v>
      </c>
      <c r="K14" s="80">
        <v>4.9000000000000004</v>
      </c>
      <c r="L14" s="56">
        <v>17</v>
      </c>
      <c r="M14" s="56">
        <v>1</v>
      </c>
      <c r="N14" s="56">
        <v>11</v>
      </c>
      <c r="O14" s="56">
        <v>5</v>
      </c>
      <c r="P14" s="57">
        <v>0</v>
      </c>
      <c r="Q14" s="22" t="s">
        <v>40</v>
      </c>
      <c r="R14" s="6">
        <f t="shared" si="0"/>
        <v>0</v>
      </c>
      <c r="S14" s="6">
        <f t="shared" si="1"/>
        <v>0</v>
      </c>
    </row>
    <row r="15" spans="2:19" s="6" customFormat="1" ht="17.25" customHeight="1">
      <c r="B15" s="22" t="s">
        <v>41</v>
      </c>
      <c r="C15" s="55">
        <v>2824504</v>
      </c>
      <c r="D15" s="56">
        <v>656084</v>
      </c>
      <c r="E15" s="56">
        <v>3480588</v>
      </c>
      <c r="F15" s="56">
        <v>138367</v>
      </c>
      <c r="G15" s="56">
        <v>69871</v>
      </c>
      <c r="H15" s="56">
        <v>0</v>
      </c>
      <c r="I15" s="56">
        <v>208238</v>
      </c>
      <c r="J15" s="56">
        <v>35561</v>
      </c>
      <c r="K15" s="80">
        <v>6</v>
      </c>
      <c r="L15" s="56">
        <v>20</v>
      </c>
      <c r="M15" s="56">
        <v>2</v>
      </c>
      <c r="N15" s="56">
        <v>12</v>
      </c>
      <c r="O15" s="56">
        <v>6</v>
      </c>
      <c r="P15" s="57">
        <v>0</v>
      </c>
      <c r="Q15" s="22" t="s">
        <v>41</v>
      </c>
      <c r="R15" s="6">
        <f t="shared" si="0"/>
        <v>0</v>
      </c>
      <c r="S15" s="6">
        <f t="shared" si="1"/>
        <v>0</v>
      </c>
    </row>
    <row r="16" spans="2:19" s="6" customFormat="1" ht="17.25" customHeight="1">
      <c r="B16" s="22" t="s">
        <v>42</v>
      </c>
      <c r="C16" s="55">
        <v>17155180</v>
      </c>
      <c r="D16" s="56">
        <v>5666290</v>
      </c>
      <c r="E16" s="56">
        <v>22821470</v>
      </c>
      <c r="F16" s="56">
        <v>283378</v>
      </c>
      <c r="G16" s="56">
        <v>87407</v>
      </c>
      <c r="H16" s="56">
        <v>166151</v>
      </c>
      <c r="I16" s="56">
        <v>536936</v>
      </c>
      <c r="J16" s="56">
        <v>172572</v>
      </c>
      <c r="K16" s="80">
        <v>2.4</v>
      </c>
      <c r="L16" s="56">
        <v>43</v>
      </c>
      <c r="M16" s="56">
        <v>11</v>
      </c>
      <c r="N16" s="56">
        <v>22</v>
      </c>
      <c r="O16" s="56">
        <v>10</v>
      </c>
      <c r="P16" s="57">
        <v>9</v>
      </c>
      <c r="Q16" s="22" t="s">
        <v>42</v>
      </c>
      <c r="R16" s="6">
        <f t="shared" si="0"/>
        <v>0</v>
      </c>
      <c r="S16" s="6">
        <f t="shared" si="1"/>
        <v>0</v>
      </c>
    </row>
    <row r="17" spans="2:19" s="6" customFormat="1" ht="17.25" customHeight="1">
      <c r="B17" s="22" t="s">
        <v>43</v>
      </c>
      <c r="C17" s="55">
        <v>8944446</v>
      </c>
      <c r="D17" s="56">
        <v>3008368</v>
      </c>
      <c r="E17" s="56">
        <v>11952814</v>
      </c>
      <c r="F17" s="56">
        <v>65376</v>
      </c>
      <c r="G17" s="56">
        <v>1382</v>
      </c>
      <c r="H17" s="56">
        <v>0</v>
      </c>
      <c r="I17" s="56">
        <v>66758</v>
      </c>
      <c r="J17" s="56">
        <v>111264</v>
      </c>
      <c r="K17" s="80">
        <v>0.6</v>
      </c>
      <c r="L17" s="56">
        <v>43</v>
      </c>
      <c r="M17" s="56">
        <v>20</v>
      </c>
      <c r="N17" s="56">
        <v>14</v>
      </c>
      <c r="O17" s="56">
        <v>9</v>
      </c>
      <c r="P17" s="57">
        <v>1</v>
      </c>
      <c r="Q17" s="22" t="s">
        <v>43</v>
      </c>
      <c r="R17" s="6">
        <f t="shared" si="0"/>
        <v>0</v>
      </c>
      <c r="S17" s="6">
        <f t="shared" si="1"/>
        <v>0</v>
      </c>
    </row>
    <row r="18" spans="2:19" s="6" customFormat="1" ht="17.25" customHeight="1">
      <c r="B18" s="34" t="s">
        <v>264</v>
      </c>
      <c r="C18" s="55">
        <v>4125626</v>
      </c>
      <c r="D18" s="56">
        <v>1064880</v>
      </c>
      <c r="E18" s="56">
        <v>5190506</v>
      </c>
      <c r="F18" s="56">
        <v>116109</v>
      </c>
      <c r="G18" s="56">
        <v>54998</v>
      </c>
      <c r="H18" s="56">
        <v>13100</v>
      </c>
      <c r="I18" s="56">
        <v>184207</v>
      </c>
      <c r="J18" s="56">
        <v>49800</v>
      </c>
      <c r="K18" s="80">
        <v>3.5</v>
      </c>
      <c r="L18" s="56">
        <v>17</v>
      </c>
      <c r="M18" s="56">
        <v>0</v>
      </c>
      <c r="N18" s="56">
        <v>13</v>
      </c>
      <c r="O18" s="56">
        <v>4</v>
      </c>
      <c r="P18" s="57">
        <v>2</v>
      </c>
      <c r="Q18" s="34" t="s">
        <v>264</v>
      </c>
      <c r="R18" s="6">
        <f t="shared" si="0"/>
        <v>0</v>
      </c>
      <c r="S18" s="6">
        <f t="shared" si="1"/>
        <v>0</v>
      </c>
    </row>
    <row r="19" spans="2:19" s="6" customFormat="1" ht="17.25" customHeight="1">
      <c r="B19" s="22" t="s">
        <v>44</v>
      </c>
      <c r="C19" s="55">
        <v>2622648</v>
      </c>
      <c r="D19" s="56">
        <v>723604</v>
      </c>
      <c r="E19" s="56">
        <v>3346252</v>
      </c>
      <c r="F19" s="56">
        <v>174111</v>
      </c>
      <c r="G19" s="56">
        <v>11369</v>
      </c>
      <c r="H19" s="56">
        <v>44241</v>
      </c>
      <c r="I19" s="56">
        <v>229721</v>
      </c>
      <c r="J19" s="56">
        <v>42833</v>
      </c>
      <c r="K19" s="80">
        <v>6.9</v>
      </c>
      <c r="L19" s="56">
        <v>19</v>
      </c>
      <c r="M19" s="56">
        <v>2</v>
      </c>
      <c r="N19" s="56">
        <v>9</v>
      </c>
      <c r="O19" s="56">
        <v>8</v>
      </c>
      <c r="P19" s="57">
        <v>1</v>
      </c>
      <c r="Q19" s="22" t="s">
        <v>44</v>
      </c>
      <c r="R19" s="6">
        <f t="shared" si="0"/>
        <v>0</v>
      </c>
      <c r="S19" s="6">
        <f t="shared" si="1"/>
        <v>0</v>
      </c>
    </row>
    <row r="20" spans="2:19" s="6" customFormat="1" ht="17.25" customHeight="1">
      <c r="B20" s="22" t="s">
        <v>45</v>
      </c>
      <c r="C20" s="55">
        <v>439440</v>
      </c>
      <c r="D20" s="56">
        <v>77326</v>
      </c>
      <c r="E20" s="56">
        <v>516766</v>
      </c>
      <c r="F20" s="56">
        <v>39652</v>
      </c>
      <c r="G20" s="56">
        <v>4509</v>
      </c>
      <c r="H20" s="56">
        <v>152</v>
      </c>
      <c r="I20" s="56">
        <v>44313</v>
      </c>
      <c r="J20" s="56">
        <v>5067</v>
      </c>
      <c r="K20" s="80">
        <v>8.6</v>
      </c>
      <c r="L20" s="56">
        <v>9</v>
      </c>
      <c r="M20" s="56">
        <v>3</v>
      </c>
      <c r="N20" s="56">
        <v>5</v>
      </c>
      <c r="O20" s="56">
        <v>1</v>
      </c>
      <c r="P20" s="57">
        <v>0</v>
      </c>
      <c r="Q20" s="22" t="s">
        <v>45</v>
      </c>
      <c r="R20" s="6">
        <f t="shared" si="0"/>
        <v>0</v>
      </c>
      <c r="S20" s="6">
        <f t="shared" si="1"/>
        <v>0</v>
      </c>
    </row>
    <row r="21" spans="2:19" s="6" customFormat="1" ht="17.25" customHeight="1">
      <c r="B21" s="22" t="s">
        <v>46</v>
      </c>
      <c r="C21" s="55">
        <v>1974351</v>
      </c>
      <c r="D21" s="56">
        <v>617089</v>
      </c>
      <c r="E21" s="56">
        <v>2591440</v>
      </c>
      <c r="F21" s="56">
        <v>77213</v>
      </c>
      <c r="G21" s="56">
        <v>1201</v>
      </c>
      <c r="H21" s="56">
        <v>56064</v>
      </c>
      <c r="I21" s="56">
        <v>134478</v>
      </c>
      <c r="J21" s="56">
        <v>30118</v>
      </c>
      <c r="K21" s="80">
        <v>5.2</v>
      </c>
      <c r="L21" s="56">
        <v>9</v>
      </c>
      <c r="M21" s="56">
        <v>1</v>
      </c>
      <c r="N21" s="56">
        <v>5</v>
      </c>
      <c r="O21" s="56">
        <v>3</v>
      </c>
      <c r="P21" s="57">
        <v>1</v>
      </c>
      <c r="Q21" s="22" t="s">
        <v>46</v>
      </c>
      <c r="R21" s="6">
        <f t="shared" si="0"/>
        <v>0</v>
      </c>
      <c r="S21" s="6">
        <f t="shared" si="1"/>
        <v>0</v>
      </c>
    </row>
    <row r="22" spans="2:19" s="6" customFormat="1" ht="17.25" customHeight="1">
      <c r="B22" s="22" t="s">
        <v>47</v>
      </c>
      <c r="C22" s="55">
        <v>2093209</v>
      </c>
      <c r="D22" s="56">
        <v>737839</v>
      </c>
      <c r="E22" s="56">
        <v>2831048</v>
      </c>
      <c r="F22" s="56">
        <v>58910</v>
      </c>
      <c r="G22" s="56">
        <v>24338</v>
      </c>
      <c r="H22" s="56">
        <v>0</v>
      </c>
      <c r="I22" s="56">
        <v>83248</v>
      </c>
      <c r="J22" s="56">
        <v>32132</v>
      </c>
      <c r="K22" s="80">
        <v>2.9</v>
      </c>
      <c r="L22" s="56">
        <v>8</v>
      </c>
      <c r="M22" s="56">
        <v>2</v>
      </c>
      <c r="N22" s="56">
        <v>4</v>
      </c>
      <c r="O22" s="56">
        <v>2</v>
      </c>
      <c r="P22" s="57">
        <v>0</v>
      </c>
      <c r="Q22" s="22" t="s">
        <v>47</v>
      </c>
      <c r="R22" s="6">
        <f t="shared" si="0"/>
        <v>0</v>
      </c>
      <c r="S22" s="6">
        <f t="shared" si="1"/>
        <v>0</v>
      </c>
    </row>
    <row r="23" spans="2:19" s="6" customFormat="1" ht="17.25" customHeight="1">
      <c r="B23" s="22" t="s">
        <v>48</v>
      </c>
      <c r="C23" s="55">
        <v>2969760</v>
      </c>
      <c r="D23" s="56">
        <v>938923</v>
      </c>
      <c r="E23" s="56">
        <v>3908683</v>
      </c>
      <c r="F23" s="56">
        <v>58153</v>
      </c>
      <c r="G23" s="56">
        <v>4054</v>
      </c>
      <c r="H23" s="56">
        <v>59418</v>
      </c>
      <c r="I23" s="56">
        <v>121625</v>
      </c>
      <c r="J23" s="56">
        <v>42600</v>
      </c>
      <c r="K23" s="80">
        <v>3.1</v>
      </c>
      <c r="L23" s="56">
        <v>9</v>
      </c>
      <c r="M23" s="56">
        <v>1</v>
      </c>
      <c r="N23" s="56">
        <v>6</v>
      </c>
      <c r="O23" s="56">
        <v>2</v>
      </c>
      <c r="P23" s="57">
        <v>2</v>
      </c>
      <c r="Q23" s="22" t="s">
        <v>48</v>
      </c>
      <c r="R23" s="6">
        <f t="shared" si="0"/>
        <v>0</v>
      </c>
      <c r="S23" s="6">
        <f t="shared" si="1"/>
        <v>0</v>
      </c>
    </row>
    <row r="24" spans="2:19" s="6" customFormat="1" ht="17.25" customHeight="1">
      <c r="B24" s="22" t="s">
        <v>49</v>
      </c>
      <c r="C24" s="55">
        <v>702593</v>
      </c>
      <c r="D24" s="56">
        <v>194567</v>
      </c>
      <c r="E24" s="56">
        <v>897160</v>
      </c>
      <c r="F24" s="56">
        <v>57166</v>
      </c>
      <c r="G24" s="56">
        <v>20309</v>
      </c>
      <c r="H24" s="56">
        <v>3612</v>
      </c>
      <c r="I24" s="56">
        <v>81087</v>
      </c>
      <c r="J24" s="56">
        <v>10998</v>
      </c>
      <c r="K24" s="80">
        <v>9</v>
      </c>
      <c r="L24" s="56">
        <v>8</v>
      </c>
      <c r="M24" s="56">
        <v>1</v>
      </c>
      <c r="N24" s="56">
        <v>4</v>
      </c>
      <c r="O24" s="56">
        <v>3</v>
      </c>
      <c r="P24" s="57">
        <v>0</v>
      </c>
      <c r="Q24" s="22" t="s">
        <v>49</v>
      </c>
      <c r="R24" s="6">
        <f t="shared" si="0"/>
        <v>0</v>
      </c>
      <c r="S24" s="6">
        <f t="shared" si="1"/>
        <v>0</v>
      </c>
    </row>
    <row r="25" spans="2:19" s="6" customFormat="1" ht="17.25" customHeight="1">
      <c r="B25" s="22" t="s">
        <v>50</v>
      </c>
      <c r="C25" s="55">
        <v>1115240</v>
      </c>
      <c r="D25" s="56">
        <v>246390</v>
      </c>
      <c r="E25" s="56">
        <v>1361630</v>
      </c>
      <c r="F25" s="56">
        <v>62530</v>
      </c>
      <c r="G25" s="56">
        <v>8749</v>
      </c>
      <c r="H25" s="56">
        <v>31589</v>
      </c>
      <c r="I25" s="56">
        <v>102868</v>
      </c>
      <c r="J25" s="56">
        <v>12027</v>
      </c>
      <c r="K25" s="80">
        <v>7.6</v>
      </c>
      <c r="L25" s="56">
        <v>7</v>
      </c>
      <c r="M25" s="56">
        <v>1</v>
      </c>
      <c r="N25" s="56">
        <v>5</v>
      </c>
      <c r="O25" s="56">
        <v>1</v>
      </c>
      <c r="P25" s="57">
        <v>0</v>
      </c>
      <c r="Q25" s="22" t="s">
        <v>50</v>
      </c>
      <c r="R25" s="6">
        <f t="shared" si="0"/>
        <v>0</v>
      </c>
      <c r="S25" s="6">
        <f t="shared" si="1"/>
        <v>0</v>
      </c>
    </row>
    <row r="26" spans="2:19" s="6" customFormat="1" ht="17.25" customHeight="1">
      <c r="B26" s="22" t="s">
        <v>51</v>
      </c>
      <c r="C26" s="55">
        <v>598441</v>
      </c>
      <c r="D26" s="56">
        <v>188251</v>
      </c>
      <c r="E26" s="56">
        <v>786692</v>
      </c>
      <c r="F26" s="56">
        <v>41889</v>
      </c>
      <c r="G26" s="56">
        <v>23488</v>
      </c>
      <c r="H26" s="56">
        <v>4758</v>
      </c>
      <c r="I26" s="56">
        <v>70135</v>
      </c>
      <c r="J26" s="56">
        <v>9663</v>
      </c>
      <c r="K26" s="80">
        <v>8.9</v>
      </c>
      <c r="L26" s="56">
        <v>7</v>
      </c>
      <c r="M26" s="56">
        <v>1</v>
      </c>
      <c r="N26" s="56">
        <v>4</v>
      </c>
      <c r="O26" s="56">
        <v>2</v>
      </c>
      <c r="P26" s="57">
        <v>0</v>
      </c>
      <c r="Q26" s="22" t="s">
        <v>51</v>
      </c>
      <c r="R26" s="6">
        <f t="shared" si="0"/>
        <v>0</v>
      </c>
      <c r="S26" s="6">
        <f t="shared" si="1"/>
        <v>0</v>
      </c>
    </row>
    <row r="27" spans="2:19" s="6" customFormat="1" ht="17.25" customHeight="1">
      <c r="B27" s="22" t="s">
        <v>52</v>
      </c>
      <c r="C27" s="55">
        <v>3774911</v>
      </c>
      <c r="D27" s="56">
        <v>985115</v>
      </c>
      <c r="E27" s="56">
        <v>4760026</v>
      </c>
      <c r="F27" s="56">
        <v>113671</v>
      </c>
      <c r="G27" s="56">
        <v>47458</v>
      </c>
      <c r="H27" s="56">
        <v>6496</v>
      </c>
      <c r="I27" s="56">
        <v>167625</v>
      </c>
      <c r="J27" s="56">
        <v>46730</v>
      </c>
      <c r="K27" s="80">
        <v>3.5</v>
      </c>
      <c r="L27" s="56">
        <v>18</v>
      </c>
      <c r="M27" s="56">
        <v>2</v>
      </c>
      <c r="N27" s="56">
        <v>10</v>
      </c>
      <c r="O27" s="56">
        <v>6</v>
      </c>
      <c r="P27" s="57">
        <v>3</v>
      </c>
      <c r="Q27" s="22" t="s">
        <v>52</v>
      </c>
      <c r="R27" s="6">
        <f t="shared" si="0"/>
        <v>0</v>
      </c>
      <c r="S27" s="6">
        <f t="shared" si="1"/>
        <v>0</v>
      </c>
    </row>
    <row r="28" spans="2:19" s="6" customFormat="1" ht="17.25" customHeight="1">
      <c r="B28" s="22" t="s">
        <v>53</v>
      </c>
      <c r="C28" s="55">
        <v>173314</v>
      </c>
      <c r="D28" s="56">
        <v>45652</v>
      </c>
      <c r="E28" s="56">
        <v>218966</v>
      </c>
      <c r="F28" s="56">
        <v>33280</v>
      </c>
      <c r="G28" s="56">
        <v>8938</v>
      </c>
      <c r="H28" s="56">
        <v>0</v>
      </c>
      <c r="I28" s="56">
        <v>42218</v>
      </c>
      <c r="J28" s="56">
        <v>3055</v>
      </c>
      <c r="K28" s="80">
        <v>19.3</v>
      </c>
      <c r="L28" s="56">
        <v>3</v>
      </c>
      <c r="M28" s="56">
        <v>1</v>
      </c>
      <c r="N28" s="56">
        <v>1</v>
      </c>
      <c r="O28" s="56">
        <v>1</v>
      </c>
      <c r="P28" s="57">
        <v>2</v>
      </c>
      <c r="Q28" s="22" t="s">
        <v>53</v>
      </c>
      <c r="R28" s="6">
        <f t="shared" si="0"/>
        <v>0</v>
      </c>
      <c r="S28" s="6">
        <f t="shared" si="1"/>
        <v>0</v>
      </c>
    </row>
    <row r="29" spans="2:19" s="6" customFormat="1" ht="17.25" customHeight="1">
      <c r="B29" s="22" t="s">
        <v>54</v>
      </c>
      <c r="C29" s="55">
        <v>100732</v>
      </c>
      <c r="D29" s="56">
        <v>23595</v>
      </c>
      <c r="E29" s="56">
        <v>124327</v>
      </c>
      <c r="F29" s="56">
        <v>13605</v>
      </c>
      <c r="G29" s="56">
        <v>8523</v>
      </c>
      <c r="H29" s="56">
        <v>5038</v>
      </c>
      <c r="I29" s="56">
        <v>27166</v>
      </c>
      <c r="J29" s="56">
        <v>1860</v>
      </c>
      <c r="K29" s="80">
        <v>21.9</v>
      </c>
      <c r="L29" s="56">
        <v>2</v>
      </c>
      <c r="M29" s="56">
        <v>0</v>
      </c>
      <c r="N29" s="56">
        <v>2</v>
      </c>
      <c r="O29" s="56">
        <v>0</v>
      </c>
      <c r="P29" s="57">
        <v>0</v>
      </c>
      <c r="Q29" s="22" t="s">
        <v>54</v>
      </c>
      <c r="R29" s="6">
        <f t="shared" si="0"/>
        <v>0</v>
      </c>
      <c r="S29" s="6">
        <f t="shared" si="1"/>
        <v>0</v>
      </c>
    </row>
    <row r="30" spans="2:19" s="6" customFormat="1" ht="17.25" customHeight="1">
      <c r="B30" s="22" t="s">
        <v>55</v>
      </c>
      <c r="C30" s="55">
        <v>642474</v>
      </c>
      <c r="D30" s="56">
        <v>169053</v>
      </c>
      <c r="E30" s="56">
        <v>811527</v>
      </c>
      <c r="F30" s="56">
        <v>43859</v>
      </c>
      <c r="G30" s="56">
        <v>1909</v>
      </c>
      <c r="H30" s="56">
        <v>9307</v>
      </c>
      <c r="I30" s="56">
        <v>55075</v>
      </c>
      <c r="J30" s="56">
        <v>9045</v>
      </c>
      <c r="K30" s="80">
        <v>6.8</v>
      </c>
      <c r="L30" s="56">
        <v>8</v>
      </c>
      <c r="M30" s="56">
        <v>2</v>
      </c>
      <c r="N30" s="56">
        <v>4</v>
      </c>
      <c r="O30" s="56">
        <v>2</v>
      </c>
      <c r="P30" s="57">
        <v>1</v>
      </c>
      <c r="Q30" s="22" t="s">
        <v>55</v>
      </c>
      <c r="R30" s="6">
        <f t="shared" si="0"/>
        <v>0</v>
      </c>
      <c r="S30" s="6">
        <f t="shared" si="1"/>
        <v>0</v>
      </c>
    </row>
    <row r="31" spans="2:19" s="6" customFormat="1" ht="17.25" customHeight="1">
      <c r="B31" s="22" t="s">
        <v>56</v>
      </c>
      <c r="C31" s="55">
        <v>428500</v>
      </c>
      <c r="D31" s="56">
        <v>155000</v>
      </c>
      <c r="E31" s="56">
        <v>583500</v>
      </c>
      <c r="F31" s="56">
        <v>18620</v>
      </c>
      <c r="G31" s="56">
        <v>4310</v>
      </c>
      <c r="H31" s="56">
        <v>10820</v>
      </c>
      <c r="I31" s="56">
        <v>33750</v>
      </c>
      <c r="J31" s="56">
        <v>7551</v>
      </c>
      <c r="K31" s="80">
        <v>5.8</v>
      </c>
      <c r="L31" s="56">
        <v>7</v>
      </c>
      <c r="M31" s="56">
        <v>3</v>
      </c>
      <c r="N31" s="56">
        <v>3</v>
      </c>
      <c r="O31" s="56">
        <v>1</v>
      </c>
      <c r="P31" s="57">
        <v>1</v>
      </c>
      <c r="Q31" s="22" t="s">
        <v>56</v>
      </c>
      <c r="R31" s="6">
        <f t="shared" si="0"/>
        <v>0</v>
      </c>
      <c r="S31" s="6">
        <f t="shared" si="1"/>
        <v>0</v>
      </c>
    </row>
    <row r="32" spans="2:19" s="6" customFormat="1" ht="17.25" customHeight="1">
      <c r="B32" s="22" t="s">
        <v>57</v>
      </c>
      <c r="C32" s="55">
        <v>2151801</v>
      </c>
      <c r="D32" s="56">
        <v>671355</v>
      </c>
      <c r="E32" s="56">
        <v>2823156</v>
      </c>
      <c r="F32" s="56">
        <v>84697</v>
      </c>
      <c r="G32" s="56">
        <v>10015</v>
      </c>
      <c r="H32" s="56">
        <v>20</v>
      </c>
      <c r="I32" s="56">
        <v>94732</v>
      </c>
      <c r="J32" s="56">
        <v>31660</v>
      </c>
      <c r="K32" s="80">
        <v>3.4</v>
      </c>
      <c r="L32" s="56">
        <v>13</v>
      </c>
      <c r="M32" s="56">
        <v>2</v>
      </c>
      <c r="N32" s="56">
        <v>7</v>
      </c>
      <c r="O32" s="56">
        <v>4</v>
      </c>
      <c r="P32" s="57">
        <v>0</v>
      </c>
      <c r="Q32" s="22" t="s">
        <v>57</v>
      </c>
      <c r="R32" s="6">
        <f t="shared" si="0"/>
        <v>0</v>
      </c>
      <c r="S32" s="6">
        <f t="shared" si="1"/>
        <v>0</v>
      </c>
    </row>
    <row r="33" spans="2:19" s="6" customFormat="1" ht="17.25" customHeight="1">
      <c r="B33" s="22" t="s">
        <v>58</v>
      </c>
      <c r="C33" s="55">
        <v>3036160</v>
      </c>
      <c r="D33" s="56">
        <v>927674</v>
      </c>
      <c r="E33" s="56">
        <v>3963834</v>
      </c>
      <c r="F33" s="56">
        <v>60560</v>
      </c>
      <c r="G33" s="56">
        <v>8857</v>
      </c>
      <c r="H33" s="56">
        <v>0</v>
      </c>
      <c r="I33" s="56">
        <v>69417</v>
      </c>
      <c r="J33" s="56">
        <v>38525</v>
      </c>
      <c r="K33" s="80">
        <v>1.8</v>
      </c>
      <c r="L33" s="56">
        <v>9</v>
      </c>
      <c r="M33" s="56">
        <v>0</v>
      </c>
      <c r="N33" s="56">
        <v>5</v>
      </c>
      <c r="O33" s="56">
        <v>4</v>
      </c>
      <c r="P33" s="57">
        <v>2</v>
      </c>
      <c r="Q33" s="22" t="s">
        <v>58</v>
      </c>
      <c r="R33" s="6">
        <f t="shared" si="0"/>
        <v>0</v>
      </c>
      <c r="S33" s="6">
        <f t="shared" si="1"/>
        <v>0</v>
      </c>
    </row>
    <row r="34" spans="2:19" s="6" customFormat="1" ht="17.25" customHeight="1">
      <c r="B34" s="22" t="s">
        <v>59</v>
      </c>
      <c r="C34" s="55">
        <v>4042905</v>
      </c>
      <c r="D34" s="56">
        <v>1374091</v>
      </c>
      <c r="E34" s="56">
        <v>5416996</v>
      </c>
      <c r="F34" s="56">
        <v>79922</v>
      </c>
      <c r="G34" s="56">
        <v>36256</v>
      </c>
      <c r="H34" s="56">
        <v>0</v>
      </c>
      <c r="I34" s="56">
        <v>116178</v>
      </c>
      <c r="J34" s="56">
        <v>48060</v>
      </c>
      <c r="K34" s="80">
        <v>2.1</v>
      </c>
      <c r="L34" s="56">
        <v>13</v>
      </c>
      <c r="M34" s="56">
        <v>0</v>
      </c>
      <c r="N34" s="56">
        <v>8</v>
      </c>
      <c r="O34" s="56">
        <v>5</v>
      </c>
      <c r="P34" s="57">
        <v>1</v>
      </c>
      <c r="Q34" s="22" t="s">
        <v>59</v>
      </c>
      <c r="R34" s="6">
        <f t="shared" si="0"/>
        <v>0</v>
      </c>
      <c r="S34" s="6">
        <f t="shared" si="1"/>
        <v>0</v>
      </c>
    </row>
    <row r="35" spans="2:19" s="6" customFormat="1" ht="17.25" customHeight="1">
      <c r="B35" s="22" t="s">
        <v>60</v>
      </c>
      <c r="C35" s="55">
        <v>2059742</v>
      </c>
      <c r="D35" s="56">
        <v>654321</v>
      </c>
      <c r="E35" s="56">
        <v>2714063</v>
      </c>
      <c r="F35" s="56">
        <v>59274</v>
      </c>
      <c r="G35" s="56">
        <v>4983</v>
      </c>
      <c r="H35" s="56">
        <v>18536</v>
      </c>
      <c r="I35" s="56">
        <v>82793</v>
      </c>
      <c r="J35" s="56">
        <v>29928</v>
      </c>
      <c r="K35" s="80">
        <v>3.1</v>
      </c>
      <c r="L35" s="56">
        <v>9</v>
      </c>
      <c r="M35" s="56">
        <v>1</v>
      </c>
      <c r="N35" s="56">
        <v>6</v>
      </c>
      <c r="O35" s="56">
        <v>2</v>
      </c>
      <c r="P35" s="57">
        <v>0</v>
      </c>
      <c r="Q35" s="22" t="s">
        <v>60</v>
      </c>
      <c r="R35" s="6">
        <f t="shared" si="0"/>
        <v>0</v>
      </c>
      <c r="S35" s="6">
        <f t="shared" si="1"/>
        <v>0</v>
      </c>
    </row>
    <row r="36" spans="2:19" s="6" customFormat="1" ht="17.25" customHeight="1">
      <c r="B36" s="22" t="s">
        <v>61</v>
      </c>
      <c r="C36" s="55">
        <v>698783</v>
      </c>
      <c r="D36" s="56">
        <v>161137</v>
      </c>
      <c r="E36" s="56">
        <v>859920</v>
      </c>
      <c r="F36" s="56">
        <v>45615</v>
      </c>
      <c r="G36" s="56">
        <v>15920</v>
      </c>
      <c r="H36" s="56">
        <v>0</v>
      </c>
      <c r="I36" s="56">
        <v>61535</v>
      </c>
      <c r="J36" s="56">
        <v>9294</v>
      </c>
      <c r="K36" s="80">
        <v>7.2</v>
      </c>
      <c r="L36" s="56">
        <v>7</v>
      </c>
      <c r="M36" s="56">
        <v>1</v>
      </c>
      <c r="N36" s="56">
        <v>5</v>
      </c>
      <c r="O36" s="56">
        <v>1</v>
      </c>
      <c r="P36" s="57">
        <v>0</v>
      </c>
      <c r="Q36" s="22" t="s">
        <v>61</v>
      </c>
      <c r="R36" s="6">
        <f t="shared" si="0"/>
        <v>0</v>
      </c>
      <c r="S36" s="6">
        <f t="shared" si="1"/>
        <v>0</v>
      </c>
    </row>
    <row r="37" spans="2:19" s="6" customFormat="1" ht="17.25" customHeight="1">
      <c r="B37" s="22" t="s">
        <v>62</v>
      </c>
      <c r="C37" s="55">
        <v>1808552</v>
      </c>
      <c r="D37" s="56">
        <v>485031</v>
      </c>
      <c r="E37" s="56">
        <v>2293583</v>
      </c>
      <c r="F37" s="56">
        <v>84203</v>
      </c>
      <c r="G37" s="56">
        <v>11801</v>
      </c>
      <c r="H37" s="56">
        <v>0</v>
      </c>
      <c r="I37" s="56">
        <v>96004</v>
      </c>
      <c r="J37" s="56">
        <v>24282</v>
      </c>
      <c r="K37" s="80">
        <v>4.2</v>
      </c>
      <c r="L37" s="56">
        <v>11</v>
      </c>
      <c r="M37" s="56">
        <v>1</v>
      </c>
      <c r="N37" s="56">
        <v>7</v>
      </c>
      <c r="O37" s="56">
        <v>3</v>
      </c>
      <c r="P37" s="57">
        <v>5</v>
      </c>
      <c r="Q37" s="22" t="s">
        <v>62</v>
      </c>
      <c r="R37" s="6">
        <f t="shared" si="0"/>
        <v>0</v>
      </c>
      <c r="S37" s="6">
        <f t="shared" si="1"/>
        <v>0</v>
      </c>
    </row>
    <row r="38" spans="2:19" s="6" customFormat="1" ht="17.25" customHeight="1">
      <c r="B38" s="22" t="s">
        <v>63</v>
      </c>
      <c r="C38" s="55">
        <v>479192</v>
      </c>
      <c r="D38" s="56">
        <v>127366</v>
      </c>
      <c r="E38" s="56">
        <v>606558</v>
      </c>
      <c r="F38" s="56">
        <v>44918</v>
      </c>
      <c r="G38" s="56">
        <v>13507</v>
      </c>
      <c r="H38" s="56">
        <v>0</v>
      </c>
      <c r="I38" s="56">
        <v>58425</v>
      </c>
      <c r="J38" s="56">
        <v>7200</v>
      </c>
      <c r="K38" s="80">
        <v>9.6</v>
      </c>
      <c r="L38" s="56">
        <v>7</v>
      </c>
      <c r="M38" s="56">
        <v>2</v>
      </c>
      <c r="N38" s="56">
        <v>4</v>
      </c>
      <c r="O38" s="56">
        <v>1</v>
      </c>
      <c r="P38" s="57">
        <v>0</v>
      </c>
      <c r="Q38" s="22" t="s">
        <v>63</v>
      </c>
      <c r="R38" s="6">
        <f t="shared" si="0"/>
        <v>0</v>
      </c>
      <c r="S38" s="6">
        <f t="shared" si="1"/>
        <v>0</v>
      </c>
    </row>
    <row r="39" spans="2:19" s="6" customFormat="1" ht="17.25" customHeight="1">
      <c r="B39" s="22" t="s">
        <v>64</v>
      </c>
      <c r="C39" s="55">
        <v>68058</v>
      </c>
      <c r="D39" s="56">
        <v>15380</v>
      </c>
      <c r="E39" s="56">
        <v>83438</v>
      </c>
      <c r="F39" s="56">
        <v>13696</v>
      </c>
      <c r="G39" s="56">
        <v>19559</v>
      </c>
      <c r="H39" s="56">
        <v>1668</v>
      </c>
      <c r="I39" s="56">
        <v>34923</v>
      </c>
      <c r="J39" s="56">
        <v>900</v>
      </c>
      <c r="K39" s="80">
        <v>41.9</v>
      </c>
      <c r="L39" s="56">
        <v>3</v>
      </c>
      <c r="M39" s="56">
        <v>0</v>
      </c>
      <c r="N39" s="56">
        <v>2</v>
      </c>
      <c r="O39" s="56">
        <v>1</v>
      </c>
      <c r="P39" s="57">
        <v>0</v>
      </c>
      <c r="Q39" s="22" t="s">
        <v>64</v>
      </c>
      <c r="R39" s="6">
        <f t="shared" si="0"/>
        <v>0</v>
      </c>
      <c r="S39" s="6">
        <f t="shared" si="1"/>
        <v>0</v>
      </c>
    </row>
    <row r="40" spans="2:19" s="6" customFormat="1" ht="17.25" customHeight="1">
      <c r="B40" s="22" t="s">
        <v>65</v>
      </c>
      <c r="C40" s="55">
        <v>170976</v>
      </c>
      <c r="D40" s="56">
        <v>26442</v>
      </c>
      <c r="E40" s="56">
        <v>197418</v>
      </c>
      <c r="F40" s="56">
        <v>11721</v>
      </c>
      <c r="G40" s="56">
        <v>7225</v>
      </c>
      <c r="H40" s="56">
        <v>273</v>
      </c>
      <c r="I40" s="56">
        <v>19219</v>
      </c>
      <c r="J40" s="56">
        <v>1710</v>
      </c>
      <c r="K40" s="80">
        <v>9.6999999999999993</v>
      </c>
      <c r="L40" s="56">
        <v>2</v>
      </c>
      <c r="M40" s="56">
        <v>1</v>
      </c>
      <c r="N40" s="56">
        <v>1</v>
      </c>
      <c r="O40" s="56">
        <v>0</v>
      </c>
      <c r="P40" s="57">
        <v>0</v>
      </c>
      <c r="Q40" s="22" t="s">
        <v>65</v>
      </c>
      <c r="R40" s="6">
        <f t="shared" si="0"/>
        <v>0</v>
      </c>
      <c r="S40" s="6">
        <f t="shared" si="1"/>
        <v>0</v>
      </c>
    </row>
    <row r="41" spans="2:19" s="6" customFormat="1" ht="17.25" customHeight="1">
      <c r="B41" s="22" t="s">
        <v>66</v>
      </c>
      <c r="C41" s="55">
        <v>70784</v>
      </c>
      <c r="D41" s="56">
        <v>10064</v>
      </c>
      <c r="E41" s="56">
        <v>80848</v>
      </c>
      <c r="F41" s="56">
        <v>5079</v>
      </c>
      <c r="G41" s="56">
        <v>5418</v>
      </c>
      <c r="H41" s="56">
        <v>1827</v>
      </c>
      <c r="I41" s="56">
        <v>12324</v>
      </c>
      <c r="J41" s="56">
        <v>510</v>
      </c>
      <c r="K41" s="80">
        <v>15.2</v>
      </c>
      <c r="L41" s="56">
        <v>1</v>
      </c>
      <c r="M41" s="56">
        <v>0</v>
      </c>
      <c r="N41" s="56">
        <v>1</v>
      </c>
      <c r="O41" s="56">
        <v>0</v>
      </c>
      <c r="P41" s="57">
        <v>1</v>
      </c>
      <c r="Q41" s="22" t="s">
        <v>66</v>
      </c>
      <c r="R41" s="6">
        <f t="shared" si="0"/>
        <v>0</v>
      </c>
      <c r="S41" s="6">
        <f t="shared" si="1"/>
        <v>0</v>
      </c>
    </row>
    <row r="42" spans="2:19" s="6" customFormat="1" ht="17.25" customHeight="1">
      <c r="B42" s="22" t="s">
        <v>67</v>
      </c>
      <c r="C42" s="55">
        <v>781314</v>
      </c>
      <c r="D42" s="56">
        <v>80731</v>
      </c>
      <c r="E42" s="56">
        <v>862045</v>
      </c>
      <c r="F42" s="56">
        <v>15743</v>
      </c>
      <c r="G42" s="56">
        <v>4791</v>
      </c>
      <c r="H42" s="56">
        <v>83</v>
      </c>
      <c r="I42" s="56">
        <v>20617</v>
      </c>
      <c r="J42" s="56">
        <v>4008</v>
      </c>
      <c r="K42" s="80">
        <v>2.4</v>
      </c>
      <c r="L42" s="56">
        <v>4</v>
      </c>
      <c r="M42" s="56">
        <v>0</v>
      </c>
      <c r="N42" s="56">
        <v>4</v>
      </c>
      <c r="O42" s="56">
        <v>0</v>
      </c>
      <c r="P42" s="57">
        <v>0</v>
      </c>
      <c r="Q42" s="22" t="s">
        <v>67</v>
      </c>
      <c r="R42" s="6">
        <f t="shared" si="0"/>
        <v>0</v>
      </c>
      <c r="S42" s="6">
        <f t="shared" si="1"/>
        <v>0</v>
      </c>
    </row>
    <row r="43" spans="2:19" s="6" customFormat="1" ht="17.25" customHeight="1">
      <c r="B43" s="22" t="s">
        <v>68</v>
      </c>
      <c r="C43" s="55">
        <v>241565</v>
      </c>
      <c r="D43" s="56">
        <v>19677</v>
      </c>
      <c r="E43" s="56">
        <v>261242</v>
      </c>
      <c r="F43" s="56">
        <v>12841</v>
      </c>
      <c r="G43" s="56">
        <v>540</v>
      </c>
      <c r="H43" s="56">
        <v>2881</v>
      </c>
      <c r="I43" s="56">
        <v>16262</v>
      </c>
      <c r="J43" s="56">
        <v>1140</v>
      </c>
      <c r="K43" s="80">
        <v>6.2</v>
      </c>
      <c r="L43" s="56">
        <v>2</v>
      </c>
      <c r="M43" s="56">
        <v>0</v>
      </c>
      <c r="N43" s="56">
        <v>1</v>
      </c>
      <c r="O43" s="56">
        <v>1</v>
      </c>
      <c r="P43" s="57">
        <v>0</v>
      </c>
      <c r="Q43" s="22" t="s">
        <v>68</v>
      </c>
      <c r="R43" s="6">
        <f t="shared" si="0"/>
        <v>0</v>
      </c>
      <c r="S43" s="6">
        <f t="shared" si="1"/>
        <v>0</v>
      </c>
    </row>
    <row r="44" spans="2:19" s="6" customFormat="1" ht="17.25" customHeight="1">
      <c r="B44" s="22" t="s">
        <v>69</v>
      </c>
      <c r="C44" s="55">
        <v>88806</v>
      </c>
      <c r="D44" s="56">
        <v>14075</v>
      </c>
      <c r="E44" s="56">
        <v>102881</v>
      </c>
      <c r="F44" s="56">
        <v>7855</v>
      </c>
      <c r="G44" s="56">
        <v>3778</v>
      </c>
      <c r="H44" s="56">
        <v>77</v>
      </c>
      <c r="I44" s="56">
        <v>11710</v>
      </c>
      <c r="J44" s="56">
        <v>711</v>
      </c>
      <c r="K44" s="80">
        <v>11.4</v>
      </c>
      <c r="L44" s="56">
        <v>1</v>
      </c>
      <c r="M44" s="56">
        <v>0</v>
      </c>
      <c r="N44" s="56">
        <v>1</v>
      </c>
      <c r="O44" s="56">
        <v>0</v>
      </c>
      <c r="P44" s="57">
        <v>0</v>
      </c>
      <c r="Q44" s="22" t="s">
        <v>69</v>
      </c>
      <c r="R44" s="6">
        <f t="shared" si="0"/>
        <v>0</v>
      </c>
      <c r="S44" s="6">
        <f t="shared" si="1"/>
        <v>0</v>
      </c>
    </row>
    <row r="45" spans="2:19" s="6" customFormat="1" ht="17.25" customHeight="1">
      <c r="B45" s="22" t="s">
        <v>70</v>
      </c>
      <c r="C45" s="55">
        <v>384417</v>
      </c>
      <c r="D45" s="56">
        <v>26826</v>
      </c>
      <c r="E45" s="56">
        <v>411243</v>
      </c>
      <c r="F45" s="56">
        <v>11790</v>
      </c>
      <c r="G45" s="56">
        <v>1047</v>
      </c>
      <c r="H45" s="56">
        <v>0</v>
      </c>
      <c r="I45" s="56">
        <v>12837</v>
      </c>
      <c r="J45" s="56">
        <v>408</v>
      </c>
      <c r="K45" s="80">
        <v>3.1</v>
      </c>
      <c r="L45" s="56">
        <v>2</v>
      </c>
      <c r="M45" s="56">
        <v>2</v>
      </c>
      <c r="N45" s="56">
        <v>0</v>
      </c>
      <c r="O45" s="56">
        <v>0</v>
      </c>
      <c r="P45" s="57">
        <v>0</v>
      </c>
      <c r="Q45" s="22" t="s">
        <v>70</v>
      </c>
      <c r="R45" s="6">
        <f t="shared" si="0"/>
        <v>0</v>
      </c>
      <c r="S45" s="6">
        <f t="shared" si="1"/>
        <v>0</v>
      </c>
    </row>
    <row r="46" spans="2:19" s="6" customFormat="1" ht="17.25" customHeight="1" thickBot="1">
      <c r="B46" s="23" t="s">
        <v>71</v>
      </c>
      <c r="C46" s="58">
        <v>126152</v>
      </c>
      <c r="D46" s="59">
        <v>28145</v>
      </c>
      <c r="E46" s="59">
        <v>154297</v>
      </c>
      <c r="F46" s="59">
        <v>37139</v>
      </c>
      <c r="G46" s="59">
        <v>4072</v>
      </c>
      <c r="H46" s="59">
        <v>1400</v>
      </c>
      <c r="I46" s="59">
        <v>42611</v>
      </c>
      <c r="J46" s="59">
        <v>2016</v>
      </c>
      <c r="K46" s="135">
        <v>27.6</v>
      </c>
      <c r="L46" s="59">
        <v>4</v>
      </c>
      <c r="M46" s="59">
        <v>1</v>
      </c>
      <c r="N46" s="59">
        <v>2</v>
      </c>
      <c r="O46" s="59">
        <v>1</v>
      </c>
      <c r="P46" s="60">
        <v>1</v>
      </c>
      <c r="Q46" s="23" t="s">
        <v>71</v>
      </c>
      <c r="R46" s="6">
        <f t="shared" si="0"/>
        <v>0</v>
      </c>
      <c r="S46" s="6">
        <f t="shared" si="1"/>
        <v>0</v>
      </c>
    </row>
    <row r="47" spans="2:19" s="6" customFormat="1" ht="17.25" customHeight="1" thickBot="1">
      <c r="B47" s="107" t="s">
        <v>101</v>
      </c>
      <c r="C47" s="108">
        <v>139054104</v>
      </c>
      <c r="D47" s="109">
        <v>38971944</v>
      </c>
      <c r="E47" s="109">
        <v>178026048</v>
      </c>
      <c r="F47" s="109">
        <v>2335290</v>
      </c>
      <c r="G47" s="109">
        <v>1229490</v>
      </c>
      <c r="H47" s="109">
        <v>329809</v>
      </c>
      <c r="I47" s="109">
        <v>3894589</v>
      </c>
      <c r="J47" s="109">
        <v>1512229</v>
      </c>
      <c r="K47" s="110">
        <v>2.2000000000000002</v>
      </c>
      <c r="L47" s="109">
        <v>408</v>
      </c>
      <c r="M47" s="109">
        <v>61</v>
      </c>
      <c r="N47" s="109">
        <v>221</v>
      </c>
      <c r="O47" s="109">
        <v>126</v>
      </c>
      <c r="P47" s="111">
        <v>77</v>
      </c>
      <c r="Q47" s="107" t="s">
        <v>101</v>
      </c>
    </row>
    <row r="48" spans="2:19" s="6" customFormat="1" ht="17.25" customHeight="1" thickBot="1">
      <c r="B48" s="112" t="s">
        <v>102</v>
      </c>
      <c r="C48" s="108">
        <v>31222172</v>
      </c>
      <c r="D48" s="109">
        <v>9001115</v>
      </c>
      <c r="E48" s="109">
        <v>40223287</v>
      </c>
      <c r="F48" s="109">
        <v>1193601</v>
      </c>
      <c r="G48" s="109">
        <v>305555</v>
      </c>
      <c r="H48" s="109">
        <v>214019</v>
      </c>
      <c r="I48" s="109">
        <v>1713175</v>
      </c>
      <c r="J48" s="109">
        <v>411198</v>
      </c>
      <c r="K48" s="110">
        <v>4.3</v>
      </c>
      <c r="L48" s="109">
        <v>183</v>
      </c>
      <c r="M48" s="109">
        <v>29</v>
      </c>
      <c r="N48" s="109">
        <v>107</v>
      </c>
      <c r="O48" s="109">
        <v>47</v>
      </c>
      <c r="P48" s="111">
        <v>20</v>
      </c>
      <c r="Q48" s="112" t="s">
        <v>102</v>
      </c>
    </row>
    <row r="49" spans="2:17" s="6" customFormat="1" ht="17.25" customHeight="1" thickBot="1">
      <c r="B49" s="112" t="s">
        <v>0</v>
      </c>
      <c r="C49" s="108">
        <v>170276276</v>
      </c>
      <c r="D49" s="109">
        <v>47973059</v>
      </c>
      <c r="E49" s="109">
        <v>218249335</v>
      </c>
      <c r="F49" s="109">
        <v>3528891</v>
      </c>
      <c r="G49" s="109">
        <v>1535045</v>
      </c>
      <c r="H49" s="109">
        <v>543828</v>
      </c>
      <c r="I49" s="109">
        <v>5607764</v>
      </c>
      <c r="J49" s="109">
        <v>1923427</v>
      </c>
      <c r="K49" s="110">
        <v>2.6</v>
      </c>
      <c r="L49" s="109">
        <v>591</v>
      </c>
      <c r="M49" s="109">
        <v>90</v>
      </c>
      <c r="N49" s="109">
        <v>328</v>
      </c>
      <c r="O49" s="109">
        <v>173</v>
      </c>
      <c r="P49" s="111">
        <v>97</v>
      </c>
      <c r="Q49" s="112" t="s">
        <v>0</v>
      </c>
    </row>
    <row r="50" spans="2:17" s="35" customFormat="1" ht="17.25" customHeight="1"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5" t="s">
        <v>283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5"/>
  <sheetViews>
    <sheetView tabSelected="1"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3" customFormat="1" ht="17.25">
      <c r="B1" s="30" t="s">
        <v>271</v>
      </c>
      <c r="C1" s="1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25" s="13" customFormat="1" ht="14.25" thickBo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V2" s="15"/>
      <c r="W2" s="15"/>
      <c r="X2" s="15"/>
      <c r="Y2" s="16" t="s">
        <v>9</v>
      </c>
    </row>
    <row r="3" spans="2:25" s="24" customFormat="1" ht="18" customHeight="1">
      <c r="B3" s="136" t="s">
        <v>8</v>
      </c>
      <c r="C3" s="150" t="s">
        <v>84</v>
      </c>
      <c r="D3" s="151"/>
      <c r="E3" s="151"/>
      <c r="F3" s="151"/>
      <c r="G3" s="152"/>
      <c r="H3" s="158" t="s">
        <v>87</v>
      </c>
      <c r="I3" s="151"/>
      <c r="J3" s="151"/>
      <c r="K3" s="151"/>
      <c r="L3" s="151"/>
      <c r="M3" s="151"/>
      <c r="N3" s="151"/>
      <c r="O3" s="151"/>
      <c r="P3" s="151"/>
      <c r="Q3" s="151"/>
      <c r="R3" s="152"/>
      <c r="S3" s="144" t="s">
        <v>89</v>
      </c>
      <c r="T3" s="153" t="s">
        <v>85</v>
      </c>
      <c r="U3" s="154"/>
      <c r="V3" s="154"/>
      <c r="W3" s="155"/>
      <c r="X3" s="141" t="s">
        <v>88</v>
      </c>
      <c r="Y3" s="136" t="s">
        <v>8</v>
      </c>
    </row>
    <row r="4" spans="2:25" s="24" customFormat="1" ht="18" customHeight="1">
      <c r="B4" s="137"/>
      <c r="C4" s="147" t="s">
        <v>7</v>
      </c>
      <c r="D4" s="139"/>
      <c r="E4" s="139"/>
      <c r="F4" s="148" t="s">
        <v>83</v>
      </c>
      <c r="G4" s="149"/>
      <c r="H4" s="139" t="s">
        <v>6</v>
      </c>
      <c r="I4" s="139"/>
      <c r="J4" s="139"/>
      <c r="K4" s="139"/>
      <c r="L4" s="139"/>
      <c r="M4" s="139"/>
      <c r="N4" s="139"/>
      <c r="O4" s="139"/>
      <c r="P4" s="139"/>
      <c r="Q4" s="139" t="s">
        <v>5</v>
      </c>
      <c r="R4" s="139" t="s">
        <v>4</v>
      </c>
      <c r="S4" s="145"/>
      <c r="T4" s="156" t="s">
        <v>33</v>
      </c>
      <c r="U4" s="157"/>
      <c r="V4" s="156" t="s">
        <v>32</v>
      </c>
      <c r="W4" s="157"/>
      <c r="X4" s="142"/>
      <c r="Y4" s="137"/>
    </row>
    <row r="5" spans="2:25" s="2" customFormat="1" ht="54" customHeight="1" thickBot="1">
      <c r="B5" s="138"/>
      <c r="C5" s="27" t="s">
        <v>72</v>
      </c>
      <c r="D5" s="28" t="s">
        <v>73</v>
      </c>
      <c r="E5" s="10" t="s">
        <v>4</v>
      </c>
      <c r="F5" s="29" t="s">
        <v>31</v>
      </c>
      <c r="G5" s="29" t="s">
        <v>82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86</v>
      </c>
      <c r="P5" s="26" t="s">
        <v>81</v>
      </c>
      <c r="Q5" s="140"/>
      <c r="R5" s="140"/>
      <c r="S5" s="146"/>
      <c r="T5" s="11"/>
      <c r="U5" s="25" t="s">
        <v>3</v>
      </c>
      <c r="V5" s="11"/>
      <c r="W5" s="25" t="s">
        <v>3</v>
      </c>
      <c r="X5" s="143"/>
      <c r="Y5" s="138"/>
    </row>
    <row r="6" spans="2:25" s="6" customFormat="1" ht="17.25" customHeight="1">
      <c r="B6" s="18" t="s">
        <v>34</v>
      </c>
      <c r="C6" s="61">
        <v>169858</v>
      </c>
      <c r="D6" s="62">
        <v>258</v>
      </c>
      <c r="E6" s="62">
        <v>170116</v>
      </c>
      <c r="F6" s="62">
        <v>3264</v>
      </c>
      <c r="G6" s="62">
        <v>5856</v>
      </c>
      <c r="H6" s="62">
        <v>65</v>
      </c>
      <c r="I6" s="62">
        <v>18</v>
      </c>
      <c r="J6" s="62">
        <v>424</v>
      </c>
      <c r="K6" s="62">
        <v>37</v>
      </c>
      <c r="L6" s="62">
        <v>316</v>
      </c>
      <c r="M6" s="62">
        <v>110</v>
      </c>
      <c r="N6" s="62">
        <v>1115</v>
      </c>
      <c r="O6" s="62">
        <v>56</v>
      </c>
      <c r="P6" s="62">
        <v>5287</v>
      </c>
      <c r="Q6" s="63">
        <v>0</v>
      </c>
      <c r="R6" s="62">
        <v>7428</v>
      </c>
      <c r="S6" s="62">
        <v>157211</v>
      </c>
      <c r="T6" s="62">
        <v>7396</v>
      </c>
      <c r="U6" s="62">
        <v>149</v>
      </c>
      <c r="V6" s="62">
        <v>3202</v>
      </c>
      <c r="W6" s="62">
        <v>102</v>
      </c>
      <c r="X6" s="64">
        <v>136032</v>
      </c>
      <c r="Y6" s="21" t="s">
        <v>34</v>
      </c>
    </row>
    <row r="7" spans="2:25" s="6" customFormat="1" ht="17.25" customHeight="1">
      <c r="B7" s="19" t="s">
        <v>35</v>
      </c>
      <c r="C7" s="65">
        <v>30027</v>
      </c>
      <c r="D7" s="66">
        <v>83</v>
      </c>
      <c r="E7" s="66">
        <v>30110</v>
      </c>
      <c r="F7" s="66">
        <v>0</v>
      </c>
      <c r="G7" s="66">
        <v>0</v>
      </c>
      <c r="H7" s="66">
        <v>7</v>
      </c>
      <c r="I7" s="66">
        <v>2</v>
      </c>
      <c r="J7" s="66">
        <v>90</v>
      </c>
      <c r="K7" s="66">
        <v>4</v>
      </c>
      <c r="L7" s="66">
        <v>32</v>
      </c>
      <c r="M7" s="66">
        <v>17</v>
      </c>
      <c r="N7" s="66">
        <v>212</v>
      </c>
      <c r="O7" s="66">
        <v>5</v>
      </c>
      <c r="P7" s="66">
        <v>1180</v>
      </c>
      <c r="Q7" s="56">
        <v>0</v>
      </c>
      <c r="R7" s="66">
        <v>1549</v>
      </c>
      <c r="S7" s="66">
        <v>26606</v>
      </c>
      <c r="T7" s="66">
        <v>1521</v>
      </c>
      <c r="U7" s="66">
        <v>27</v>
      </c>
      <c r="V7" s="66">
        <v>552</v>
      </c>
      <c r="W7" s="66">
        <v>17</v>
      </c>
      <c r="X7" s="67">
        <v>25922</v>
      </c>
      <c r="Y7" s="22" t="s">
        <v>35</v>
      </c>
    </row>
    <row r="8" spans="2:25" s="6" customFormat="1" ht="17.25" customHeight="1">
      <c r="B8" s="19" t="s">
        <v>36</v>
      </c>
      <c r="C8" s="65">
        <v>40892</v>
      </c>
      <c r="D8" s="66">
        <v>92</v>
      </c>
      <c r="E8" s="66">
        <v>40984</v>
      </c>
      <c r="F8" s="66">
        <v>0</v>
      </c>
      <c r="G8" s="66">
        <v>0</v>
      </c>
      <c r="H8" s="66">
        <v>27</v>
      </c>
      <c r="I8" s="66">
        <v>6</v>
      </c>
      <c r="J8" s="66">
        <v>133</v>
      </c>
      <c r="K8" s="66">
        <v>26</v>
      </c>
      <c r="L8" s="66">
        <v>115</v>
      </c>
      <c r="M8" s="66">
        <v>44</v>
      </c>
      <c r="N8" s="66">
        <v>370</v>
      </c>
      <c r="O8" s="66">
        <v>13</v>
      </c>
      <c r="P8" s="66">
        <v>1298</v>
      </c>
      <c r="Q8" s="56">
        <v>0</v>
      </c>
      <c r="R8" s="66">
        <v>2032</v>
      </c>
      <c r="S8" s="66">
        <v>36659</v>
      </c>
      <c r="T8" s="66">
        <v>2032</v>
      </c>
      <c r="U8" s="66">
        <v>86</v>
      </c>
      <c r="V8" s="66">
        <v>923</v>
      </c>
      <c r="W8" s="66">
        <v>51</v>
      </c>
      <c r="X8" s="67">
        <v>34798</v>
      </c>
      <c r="Y8" s="22" t="s">
        <v>36</v>
      </c>
    </row>
    <row r="9" spans="2:25" s="6" customFormat="1" ht="17.25" customHeight="1">
      <c r="B9" s="19" t="s">
        <v>37</v>
      </c>
      <c r="C9" s="65">
        <v>29134</v>
      </c>
      <c r="D9" s="66">
        <v>51</v>
      </c>
      <c r="E9" s="66">
        <v>29185</v>
      </c>
      <c r="F9" s="66">
        <v>0</v>
      </c>
      <c r="G9" s="66">
        <v>0</v>
      </c>
      <c r="H9" s="66">
        <v>11</v>
      </c>
      <c r="I9" s="66">
        <v>4</v>
      </c>
      <c r="J9" s="66">
        <v>91</v>
      </c>
      <c r="K9" s="66">
        <v>4</v>
      </c>
      <c r="L9" s="66">
        <v>50</v>
      </c>
      <c r="M9" s="66">
        <v>20</v>
      </c>
      <c r="N9" s="66">
        <v>226</v>
      </c>
      <c r="O9" s="66">
        <v>9</v>
      </c>
      <c r="P9" s="66">
        <v>871</v>
      </c>
      <c r="Q9" s="56">
        <v>0</v>
      </c>
      <c r="R9" s="66">
        <v>1286</v>
      </c>
      <c r="S9" s="66">
        <v>25979</v>
      </c>
      <c r="T9" s="66">
        <v>1286</v>
      </c>
      <c r="U9" s="66">
        <v>35</v>
      </c>
      <c r="V9" s="66">
        <v>565</v>
      </c>
      <c r="W9" s="66">
        <v>28</v>
      </c>
      <c r="X9" s="67">
        <v>21879</v>
      </c>
      <c r="Y9" s="22" t="s">
        <v>37</v>
      </c>
    </row>
    <row r="10" spans="2:25" s="6" customFormat="1" ht="17.25" customHeight="1">
      <c r="B10" s="19" t="s">
        <v>38</v>
      </c>
      <c r="C10" s="65">
        <v>56891</v>
      </c>
      <c r="D10" s="66">
        <v>0</v>
      </c>
      <c r="E10" s="66">
        <v>56891</v>
      </c>
      <c r="F10" s="66">
        <v>1273</v>
      </c>
      <c r="G10" s="66">
        <v>898</v>
      </c>
      <c r="H10" s="66">
        <v>20</v>
      </c>
      <c r="I10" s="66">
        <v>3</v>
      </c>
      <c r="J10" s="66">
        <v>191</v>
      </c>
      <c r="K10" s="66">
        <v>11</v>
      </c>
      <c r="L10" s="66">
        <v>137</v>
      </c>
      <c r="M10" s="66">
        <v>31</v>
      </c>
      <c r="N10" s="66">
        <v>497</v>
      </c>
      <c r="O10" s="66">
        <v>12</v>
      </c>
      <c r="P10" s="66">
        <v>1803</v>
      </c>
      <c r="Q10" s="56">
        <v>0</v>
      </c>
      <c r="R10" s="66">
        <v>2705</v>
      </c>
      <c r="S10" s="66">
        <v>52614</v>
      </c>
      <c r="T10" s="66">
        <v>2703</v>
      </c>
      <c r="U10" s="66">
        <v>77</v>
      </c>
      <c r="V10" s="66">
        <v>1222</v>
      </c>
      <c r="W10" s="66">
        <v>60</v>
      </c>
      <c r="X10" s="67">
        <v>46255</v>
      </c>
      <c r="Y10" s="22" t="s">
        <v>38</v>
      </c>
    </row>
    <row r="11" spans="2:25" s="6" customFormat="1" ht="17.25" customHeight="1">
      <c r="B11" s="19" t="s">
        <v>39</v>
      </c>
      <c r="C11" s="65">
        <v>26216</v>
      </c>
      <c r="D11" s="66">
        <v>51</v>
      </c>
      <c r="E11" s="66">
        <v>26267</v>
      </c>
      <c r="F11" s="66">
        <v>0</v>
      </c>
      <c r="G11" s="66">
        <v>0</v>
      </c>
      <c r="H11" s="66">
        <v>6</v>
      </c>
      <c r="I11" s="66">
        <v>1</v>
      </c>
      <c r="J11" s="66">
        <v>58</v>
      </c>
      <c r="K11" s="66">
        <v>4</v>
      </c>
      <c r="L11" s="66">
        <v>39</v>
      </c>
      <c r="M11" s="66">
        <v>18</v>
      </c>
      <c r="N11" s="66">
        <v>196</v>
      </c>
      <c r="O11" s="66">
        <v>8</v>
      </c>
      <c r="P11" s="66">
        <v>880</v>
      </c>
      <c r="Q11" s="56">
        <v>0</v>
      </c>
      <c r="R11" s="66">
        <v>1210</v>
      </c>
      <c r="S11" s="66">
        <v>23221</v>
      </c>
      <c r="T11" s="66">
        <v>1210</v>
      </c>
      <c r="U11" s="66">
        <v>21</v>
      </c>
      <c r="V11" s="66">
        <v>470</v>
      </c>
      <c r="W11" s="66">
        <v>13</v>
      </c>
      <c r="X11" s="67">
        <v>22440</v>
      </c>
      <c r="Y11" s="22" t="s">
        <v>39</v>
      </c>
    </row>
    <row r="12" spans="2:25" s="6" customFormat="1" ht="17.25" customHeight="1">
      <c r="B12" s="19" t="s">
        <v>40</v>
      </c>
      <c r="C12" s="65">
        <v>13520</v>
      </c>
      <c r="D12" s="66">
        <v>21</v>
      </c>
      <c r="E12" s="66">
        <v>13541</v>
      </c>
      <c r="F12" s="66">
        <v>0</v>
      </c>
      <c r="G12" s="66">
        <v>0</v>
      </c>
      <c r="H12" s="66">
        <v>4</v>
      </c>
      <c r="I12" s="66">
        <v>1</v>
      </c>
      <c r="J12" s="66">
        <v>38</v>
      </c>
      <c r="K12" s="66">
        <v>6</v>
      </c>
      <c r="L12" s="66">
        <v>18</v>
      </c>
      <c r="M12" s="66">
        <v>16</v>
      </c>
      <c r="N12" s="66">
        <v>157</v>
      </c>
      <c r="O12" s="66">
        <v>3</v>
      </c>
      <c r="P12" s="66">
        <v>461</v>
      </c>
      <c r="Q12" s="56">
        <v>0</v>
      </c>
      <c r="R12" s="66">
        <v>704</v>
      </c>
      <c r="S12" s="66">
        <v>11710</v>
      </c>
      <c r="T12" s="66">
        <v>699</v>
      </c>
      <c r="U12" s="66">
        <v>18</v>
      </c>
      <c r="V12" s="66">
        <v>276</v>
      </c>
      <c r="W12" s="66">
        <v>8</v>
      </c>
      <c r="X12" s="67">
        <v>22111</v>
      </c>
      <c r="Y12" s="22" t="s">
        <v>40</v>
      </c>
    </row>
    <row r="13" spans="2:25" s="6" customFormat="1" ht="17.25" customHeight="1">
      <c r="B13" s="19" t="s">
        <v>41</v>
      </c>
      <c r="C13" s="65">
        <v>11119</v>
      </c>
      <c r="D13" s="66">
        <v>0</v>
      </c>
      <c r="E13" s="66">
        <v>11119</v>
      </c>
      <c r="F13" s="66">
        <v>0</v>
      </c>
      <c r="G13" s="66">
        <v>0</v>
      </c>
      <c r="H13" s="66">
        <v>6</v>
      </c>
      <c r="I13" s="66">
        <v>1</v>
      </c>
      <c r="J13" s="66">
        <v>24</v>
      </c>
      <c r="K13" s="66">
        <v>1</v>
      </c>
      <c r="L13" s="66">
        <v>17</v>
      </c>
      <c r="M13" s="66">
        <v>9</v>
      </c>
      <c r="N13" s="66">
        <v>105</v>
      </c>
      <c r="O13" s="66">
        <v>5</v>
      </c>
      <c r="P13" s="66">
        <v>414</v>
      </c>
      <c r="Q13" s="56">
        <v>0</v>
      </c>
      <c r="R13" s="66">
        <v>582</v>
      </c>
      <c r="S13" s="66">
        <v>9582</v>
      </c>
      <c r="T13" s="66">
        <v>582</v>
      </c>
      <c r="U13" s="66">
        <v>12</v>
      </c>
      <c r="V13" s="66">
        <v>273</v>
      </c>
      <c r="W13" s="66">
        <v>7</v>
      </c>
      <c r="X13" s="67">
        <v>12189</v>
      </c>
      <c r="Y13" s="22" t="s">
        <v>41</v>
      </c>
    </row>
    <row r="14" spans="2:25" s="6" customFormat="1" ht="17.25" customHeight="1">
      <c r="B14" s="19" t="s">
        <v>42</v>
      </c>
      <c r="C14" s="65">
        <v>57397</v>
      </c>
      <c r="D14" s="66">
        <v>128</v>
      </c>
      <c r="E14" s="66">
        <v>57525</v>
      </c>
      <c r="F14" s="66">
        <v>0</v>
      </c>
      <c r="G14" s="66">
        <v>0</v>
      </c>
      <c r="H14" s="66">
        <v>15</v>
      </c>
      <c r="I14" s="66">
        <v>4</v>
      </c>
      <c r="J14" s="66">
        <v>103</v>
      </c>
      <c r="K14" s="66">
        <v>1</v>
      </c>
      <c r="L14" s="66">
        <v>64</v>
      </c>
      <c r="M14" s="66">
        <v>18</v>
      </c>
      <c r="N14" s="66">
        <v>312</v>
      </c>
      <c r="O14" s="66">
        <v>9</v>
      </c>
      <c r="P14" s="66">
        <v>1641</v>
      </c>
      <c r="Q14" s="56">
        <v>0</v>
      </c>
      <c r="R14" s="66">
        <v>2167</v>
      </c>
      <c r="S14" s="66">
        <v>53567</v>
      </c>
      <c r="T14" s="66">
        <v>2117</v>
      </c>
      <c r="U14" s="66">
        <v>43</v>
      </c>
      <c r="V14" s="66">
        <v>811</v>
      </c>
      <c r="W14" s="66">
        <v>18</v>
      </c>
      <c r="X14" s="67">
        <v>48998</v>
      </c>
      <c r="Y14" s="22" t="s">
        <v>42</v>
      </c>
    </row>
    <row r="15" spans="2:25" s="6" customFormat="1" ht="17.25" customHeight="1">
      <c r="B15" s="19" t="s">
        <v>43</v>
      </c>
      <c r="C15" s="65">
        <v>37091</v>
      </c>
      <c r="D15" s="66">
        <v>0</v>
      </c>
      <c r="E15" s="66">
        <v>37091</v>
      </c>
      <c r="F15" s="66">
        <v>0</v>
      </c>
      <c r="G15" s="66">
        <v>0</v>
      </c>
      <c r="H15" s="66">
        <v>7</v>
      </c>
      <c r="I15" s="66">
        <v>3</v>
      </c>
      <c r="J15" s="66">
        <v>56</v>
      </c>
      <c r="K15" s="66">
        <v>2</v>
      </c>
      <c r="L15" s="66">
        <v>41</v>
      </c>
      <c r="M15" s="66">
        <v>14</v>
      </c>
      <c r="N15" s="66">
        <v>198</v>
      </c>
      <c r="O15" s="66">
        <v>4</v>
      </c>
      <c r="P15" s="66">
        <v>1074</v>
      </c>
      <c r="Q15" s="56">
        <v>0</v>
      </c>
      <c r="R15" s="66">
        <v>1399</v>
      </c>
      <c r="S15" s="66">
        <v>33677</v>
      </c>
      <c r="T15" s="66">
        <v>1397</v>
      </c>
      <c r="U15" s="66">
        <v>26</v>
      </c>
      <c r="V15" s="66">
        <v>571</v>
      </c>
      <c r="W15" s="66">
        <v>20</v>
      </c>
      <c r="X15" s="67">
        <v>27733</v>
      </c>
      <c r="Y15" s="22" t="s">
        <v>43</v>
      </c>
    </row>
    <row r="16" spans="2:25" s="6" customFormat="1" ht="17.25" customHeight="1">
      <c r="B16" s="19" t="s">
        <v>264</v>
      </c>
      <c r="C16" s="65">
        <v>16720</v>
      </c>
      <c r="D16" s="66">
        <v>0</v>
      </c>
      <c r="E16" s="66">
        <v>16720</v>
      </c>
      <c r="F16" s="66">
        <v>0</v>
      </c>
      <c r="G16" s="66">
        <v>0</v>
      </c>
      <c r="H16" s="66">
        <v>7</v>
      </c>
      <c r="I16" s="66">
        <v>2</v>
      </c>
      <c r="J16" s="66">
        <v>30</v>
      </c>
      <c r="K16" s="66">
        <v>4</v>
      </c>
      <c r="L16" s="66">
        <v>19</v>
      </c>
      <c r="M16" s="66">
        <v>11</v>
      </c>
      <c r="N16" s="66">
        <v>118</v>
      </c>
      <c r="O16" s="66">
        <v>4</v>
      </c>
      <c r="P16" s="66">
        <v>502</v>
      </c>
      <c r="Q16" s="56">
        <v>0</v>
      </c>
      <c r="R16" s="66">
        <v>697</v>
      </c>
      <c r="S16" s="66">
        <v>14804</v>
      </c>
      <c r="T16" s="66">
        <v>697</v>
      </c>
      <c r="U16" s="66">
        <v>14</v>
      </c>
      <c r="V16" s="66">
        <v>360</v>
      </c>
      <c r="W16" s="66">
        <v>8</v>
      </c>
      <c r="X16" s="67">
        <v>14936</v>
      </c>
      <c r="Y16" s="22" t="s">
        <v>264</v>
      </c>
    </row>
    <row r="17" spans="2:25" s="6" customFormat="1" ht="17.25" customHeight="1">
      <c r="B17" s="19" t="s">
        <v>44</v>
      </c>
      <c r="C17" s="65">
        <v>13373</v>
      </c>
      <c r="D17" s="66">
        <v>0</v>
      </c>
      <c r="E17" s="66">
        <v>13373</v>
      </c>
      <c r="F17" s="66">
        <v>0</v>
      </c>
      <c r="G17" s="66">
        <v>0</v>
      </c>
      <c r="H17" s="66">
        <v>3</v>
      </c>
      <c r="I17" s="66">
        <v>1</v>
      </c>
      <c r="J17" s="66">
        <v>13</v>
      </c>
      <c r="K17" s="66">
        <v>0</v>
      </c>
      <c r="L17" s="66">
        <v>9</v>
      </c>
      <c r="M17" s="66">
        <v>3</v>
      </c>
      <c r="N17" s="66">
        <v>110</v>
      </c>
      <c r="O17" s="66">
        <v>0</v>
      </c>
      <c r="P17" s="66">
        <v>380</v>
      </c>
      <c r="Q17" s="56">
        <v>0</v>
      </c>
      <c r="R17" s="66">
        <v>519</v>
      </c>
      <c r="S17" s="66">
        <v>11538</v>
      </c>
      <c r="T17" s="66">
        <v>517</v>
      </c>
      <c r="U17" s="66">
        <v>6</v>
      </c>
      <c r="V17" s="66">
        <v>172</v>
      </c>
      <c r="W17" s="66">
        <v>3</v>
      </c>
      <c r="X17" s="67">
        <v>15099</v>
      </c>
      <c r="Y17" s="22" t="s">
        <v>44</v>
      </c>
    </row>
    <row r="18" spans="2:25" s="6" customFormat="1" ht="17.25" customHeight="1">
      <c r="B18" s="19" t="s">
        <v>45</v>
      </c>
      <c r="C18" s="65">
        <v>1673</v>
      </c>
      <c r="D18" s="66">
        <v>0</v>
      </c>
      <c r="E18" s="66">
        <v>1673</v>
      </c>
      <c r="F18" s="66">
        <v>0</v>
      </c>
      <c r="G18" s="66">
        <v>0</v>
      </c>
      <c r="H18" s="66">
        <v>1</v>
      </c>
      <c r="I18" s="66">
        <v>0</v>
      </c>
      <c r="J18" s="66">
        <v>2</v>
      </c>
      <c r="K18" s="66">
        <v>1</v>
      </c>
      <c r="L18" s="66">
        <v>2</v>
      </c>
      <c r="M18" s="66">
        <v>2</v>
      </c>
      <c r="N18" s="66">
        <v>14</v>
      </c>
      <c r="O18" s="66">
        <v>0</v>
      </c>
      <c r="P18" s="66">
        <v>53</v>
      </c>
      <c r="Q18" s="56">
        <v>0</v>
      </c>
      <c r="R18" s="66">
        <v>75</v>
      </c>
      <c r="S18" s="66">
        <v>1384</v>
      </c>
      <c r="T18" s="66">
        <v>75</v>
      </c>
      <c r="U18" s="66">
        <v>0</v>
      </c>
      <c r="V18" s="66">
        <v>29</v>
      </c>
      <c r="W18" s="66">
        <v>0</v>
      </c>
      <c r="X18" s="67">
        <v>2164</v>
      </c>
      <c r="Y18" s="22" t="s">
        <v>45</v>
      </c>
    </row>
    <row r="19" spans="2:25" s="6" customFormat="1" ht="17.25" customHeight="1">
      <c r="B19" s="19" t="s">
        <v>46</v>
      </c>
      <c r="C19" s="65">
        <v>9121</v>
      </c>
      <c r="D19" s="66">
        <v>0</v>
      </c>
      <c r="E19" s="66">
        <v>9121</v>
      </c>
      <c r="F19" s="66">
        <v>0</v>
      </c>
      <c r="G19" s="66">
        <v>0</v>
      </c>
      <c r="H19" s="66">
        <v>2</v>
      </c>
      <c r="I19" s="66">
        <v>0</v>
      </c>
      <c r="J19" s="66">
        <v>12</v>
      </c>
      <c r="K19" s="66">
        <v>0</v>
      </c>
      <c r="L19" s="66">
        <v>6</v>
      </c>
      <c r="M19" s="66">
        <v>2</v>
      </c>
      <c r="N19" s="66">
        <v>42</v>
      </c>
      <c r="O19" s="66">
        <v>0</v>
      </c>
      <c r="P19" s="66">
        <v>212</v>
      </c>
      <c r="Q19" s="56">
        <v>0</v>
      </c>
      <c r="R19" s="66">
        <v>276</v>
      </c>
      <c r="S19" s="66">
        <v>8134</v>
      </c>
      <c r="T19" s="66">
        <v>276</v>
      </c>
      <c r="U19" s="66">
        <v>2</v>
      </c>
      <c r="V19" s="66">
        <v>110</v>
      </c>
      <c r="W19" s="66">
        <v>2</v>
      </c>
      <c r="X19" s="67">
        <v>8781</v>
      </c>
      <c r="Y19" s="22" t="s">
        <v>46</v>
      </c>
    </row>
    <row r="20" spans="2:25" s="6" customFormat="1" ht="17.25" customHeight="1">
      <c r="B20" s="19" t="s">
        <v>47</v>
      </c>
      <c r="C20" s="65">
        <v>10898</v>
      </c>
      <c r="D20" s="66">
        <v>0</v>
      </c>
      <c r="E20" s="66">
        <v>10898</v>
      </c>
      <c r="F20" s="66">
        <v>0</v>
      </c>
      <c r="G20" s="66">
        <v>0</v>
      </c>
      <c r="H20" s="66">
        <v>0</v>
      </c>
      <c r="I20" s="66">
        <v>0</v>
      </c>
      <c r="J20" s="66">
        <v>9</v>
      </c>
      <c r="K20" s="66">
        <v>2</v>
      </c>
      <c r="L20" s="66">
        <v>7</v>
      </c>
      <c r="M20" s="66">
        <v>3</v>
      </c>
      <c r="N20" s="66">
        <v>46</v>
      </c>
      <c r="O20" s="66">
        <v>2</v>
      </c>
      <c r="P20" s="66">
        <v>203</v>
      </c>
      <c r="Q20" s="56">
        <v>0</v>
      </c>
      <c r="R20" s="66">
        <v>272</v>
      </c>
      <c r="S20" s="66">
        <v>9822</v>
      </c>
      <c r="T20" s="66">
        <v>272</v>
      </c>
      <c r="U20" s="66">
        <v>0</v>
      </c>
      <c r="V20" s="66">
        <v>88</v>
      </c>
      <c r="W20" s="66">
        <v>0</v>
      </c>
      <c r="X20" s="67">
        <v>8925</v>
      </c>
      <c r="Y20" s="22" t="s">
        <v>47</v>
      </c>
    </row>
    <row r="21" spans="2:25" s="6" customFormat="1" ht="17.25" customHeight="1">
      <c r="B21" s="19" t="s">
        <v>48</v>
      </c>
      <c r="C21" s="65">
        <v>13376</v>
      </c>
      <c r="D21" s="66">
        <v>23</v>
      </c>
      <c r="E21" s="66">
        <v>13399</v>
      </c>
      <c r="F21" s="66">
        <v>0</v>
      </c>
      <c r="G21" s="66">
        <v>0</v>
      </c>
      <c r="H21" s="66">
        <v>4</v>
      </c>
      <c r="I21" s="66">
        <v>0</v>
      </c>
      <c r="J21" s="66">
        <v>17</v>
      </c>
      <c r="K21" s="66">
        <v>2</v>
      </c>
      <c r="L21" s="66">
        <v>9</v>
      </c>
      <c r="M21" s="66">
        <v>5</v>
      </c>
      <c r="N21" s="66">
        <v>79</v>
      </c>
      <c r="O21" s="66">
        <v>0</v>
      </c>
      <c r="P21" s="66">
        <v>334</v>
      </c>
      <c r="Q21" s="56">
        <v>0</v>
      </c>
      <c r="R21" s="66">
        <v>450</v>
      </c>
      <c r="S21" s="66">
        <v>12060</v>
      </c>
      <c r="T21" s="66">
        <v>450</v>
      </c>
      <c r="U21" s="66">
        <v>6</v>
      </c>
      <c r="V21" s="66">
        <v>165</v>
      </c>
      <c r="W21" s="66">
        <v>3</v>
      </c>
      <c r="X21" s="67">
        <v>11528</v>
      </c>
      <c r="Y21" s="22" t="s">
        <v>48</v>
      </c>
    </row>
    <row r="22" spans="2:25" s="6" customFormat="1" ht="17.25" customHeight="1">
      <c r="B22" s="19" t="s">
        <v>49</v>
      </c>
      <c r="C22" s="65">
        <v>3585</v>
      </c>
      <c r="D22" s="66">
        <v>0</v>
      </c>
      <c r="E22" s="66">
        <v>3585</v>
      </c>
      <c r="F22" s="66">
        <v>0</v>
      </c>
      <c r="G22" s="66">
        <v>0</v>
      </c>
      <c r="H22" s="66">
        <v>0</v>
      </c>
      <c r="I22" s="66">
        <v>0</v>
      </c>
      <c r="J22" s="66">
        <v>7</v>
      </c>
      <c r="K22" s="66">
        <v>1</v>
      </c>
      <c r="L22" s="66">
        <v>3</v>
      </c>
      <c r="M22" s="66">
        <v>2</v>
      </c>
      <c r="N22" s="66">
        <v>30</v>
      </c>
      <c r="O22" s="66">
        <v>0</v>
      </c>
      <c r="P22" s="66">
        <v>53</v>
      </c>
      <c r="Q22" s="56">
        <v>0</v>
      </c>
      <c r="R22" s="66">
        <v>96</v>
      </c>
      <c r="S22" s="66">
        <v>3162</v>
      </c>
      <c r="T22" s="66">
        <v>96</v>
      </c>
      <c r="U22" s="66">
        <v>0</v>
      </c>
      <c r="V22" s="66">
        <v>48</v>
      </c>
      <c r="W22" s="66">
        <v>0</v>
      </c>
      <c r="X22" s="67">
        <v>2884</v>
      </c>
      <c r="Y22" s="22" t="s">
        <v>49</v>
      </c>
    </row>
    <row r="23" spans="2:25" s="6" customFormat="1" ht="17.25" customHeight="1">
      <c r="B23" s="19" t="s">
        <v>50</v>
      </c>
      <c r="C23" s="65">
        <v>3976</v>
      </c>
      <c r="D23" s="66">
        <v>15</v>
      </c>
      <c r="E23" s="66">
        <v>3991</v>
      </c>
      <c r="F23" s="66">
        <v>0</v>
      </c>
      <c r="G23" s="66">
        <v>0</v>
      </c>
      <c r="H23" s="66">
        <v>2</v>
      </c>
      <c r="I23" s="66">
        <v>3</v>
      </c>
      <c r="J23" s="66">
        <v>11</v>
      </c>
      <c r="K23" s="66">
        <v>1</v>
      </c>
      <c r="L23" s="66">
        <v>7</v>
      </c>
      <c r="M23" s="66">
        <v>2</v>
      </c>
      <c r="N23" s="66">
        <v>24</v>
      </c>
      <c r="O23" s="66">
        <v>3</v>
      </c>
      <c r="P23" s="66">
        <v>103</v>
      </c>
      <c r="Q23" s="56">
        <v>0</v>
      </c>
      <c r="R23" s="66">
        <v>156</v>
      </c>
      <c r="S23" s="66">
        <v>3504</v>
      </c>
      <c r="T23" s="66">
        <v>156</v>
      </c>
      <c r="U23" s="66">
        <v>4</v>
      </c>
      <c r="V23" s="66">
        <v>71</v>
      </c>
      <c r="W23" s="66">
        <v>3</v>
      </c>
      <c r="X23" s="67">
        <v>3551</v>
      </c>
      <c r="Y23" s="22" t="s">
        <v>50</v>
      </c>
    </row>
    <row r="24" spans="2:25" s="6" customFormat="1" ht="17.25" customHeight="1">
      <c r="B24" s="19" t="s">
        <v>51</v>
      </c>
      <c r="C24" s="65">
        <v>3206</v>
      </c>
      <c r="D24" s="66">
        <v>10</v>
      </c>
      <c r="E24" s="66">
        <v>3216</v>
      </c>
      <c r="F24" s="66">
        <v>0</v>
      </c>
      <c r="G24" s="66">
        <v>0</v>
      </c>
      <c r="H24" s="66">
        <v>0</v>
      </c>
      <c r="I24" s="66">
        <v>0</v>
      </c>
      <c r="J24" s="66">
        <v>4</v>
      </c>
      <c r="K24" s="66">
        <v>0</v>
      </c>
      <c r="L24" s="66">
        <v>1</v>
      </c>
      <c r="M24" s="66">
        <v>0</v>
      </c>
      <c r="N24" s="66">
        <v>21</v>
      </c>
      <c r="O24" s="66">
        <v>3</v>
      </c>
      <c r="P24" s="66">
        <v>83</v>
      </c>
      <c r="Q24" s="56">
        <v>0</v>
      </c>
      <c r="R24" s="66">
        <v>112</v>
      </c>
      <c r="S24" s="66">
        <v>2831</v>
      </c>
      <c r="T24" s="66">
        <v>112</v>
      </c>
      <c r="U24" s="66">
        <v>2</v>
      </c>
      <c r="V24" s="66">
        <v>44</v>
      </c>
      <c r="W24" s="66">
        <v>0</v>
      </c>
      <c r="X24" s="67">
        <v>3109</v>
      </c>
      <c r="Y24" s="22" t="s">
        <v>51</v>
      </c>
    </row>
    <row r="25" spans="2:25" s="6" customFormat="1" ht="17.25" customHeight="1">
      <c r="B25" s="19" t="s">
        <v>52</v>
      </c>
      <c r="C25" s="65">
        <v>14806</v>
      </c>
      <c r="D25" s="66">
        <v>23</v>
      </c>
      <c r="E25" s="66">
        <v>14829</v>
      </c>
      <c r="F25" s="66">
        <v>0</v>
      </c>
      <c r="G25" s="66">
        <v>0</v>
      </c>
      <c r="H25" s="66">
        <v>8</v>
      </c>
      <c r="I25" s="66">
        <v>0</v>
      </c>
      <c r="J25" s="66">
        <v>29</v>
      </c>
      <c r="K25" s="66">
        <v>3</v>
      </c>
      <c r="L25" s="66">
        <v>20</v>
      </c>
      <c r="M25" s="66">
        <v>14</v>
      </c>
      <c r="N25" s="66">
        <v>114</v>
      </c>
      <c r="O25" s="66">
        <v>9</v>
      </c>
      <c r="P25" s="66">
        <v>470</v>
      </c>
      <c r="Q25" s="56">
        <v>0</v>
      </c>
      <c r="R25" s="66">
        <v>667</v>
      </c>
      <c r="S25" s="66">
        <v>13137</v>
      </c>
      <c r="T25" s="66">
        <v>661</v>
      </c>
      <c r="U25" s="66">
        <v>17</v>
      </c>
      <c r="V25" s="66">
        <v>312</v>
      </c>
      <c r="W25" s="66">
        <v>12</v>
      </c>
      <c r="X25" s="67">
        <v>13576</v>
      </c>
      <c r="Y25" s="22" t="s">
        <v>52</v>
      </c>
    </row>
    <row r="26" spans="2:25" s="6" customFormat="1" ht="17.25" customHeight="1">
      <c r="B26" s="19" t="s">
        <v>53</v>
      </c>
      <c r="C26" s="65">
        <v>634</v>
      </c>
      <c r="D26" s="66">
        <v>13</v>
      </c>
      <c r="E26" s="66">
        <v>647</v>
      </c>
      <c r="F26" s="66">
        <v>0</v>
      </c>
      <c r="G26" s="66">
        <v>0</v>
      </c>
      <c r="H26" s="66">
        <v>0</v>
      </c>
      <c r="I26" s="66">
        <v>0</v>
      </c>
      <c r="J26" s="66">
        <v>2</v>
      </c>
      <c r="K26" s="66">
        <v>0</v>
      </c>
      <c r="L26" s="66">
        <v>1</v>
      </c>
      <c r="M26" s="66">
        <v>0</v>
      </c>
      <c r="N26" s="66">
        <v>8</v>
      </c>
      <c r="O26" s="66">
        <v>0</v>
      </c>
      <c r="P26" s="66">
        <v>20</v>
      </c>
      <c r="Q26" s="56">
        <v>0</v>
      </c>
      <c r="R26" s="66">
        <v>31</v>
      </c>
      <c r="S26" s="66">
        <v>521</v>
      </c>
      <c r="T26" s="66">
        <v>31</v>
      </c>
      <c r="U26" s="66">
        <v>1</v>
      </c>
      <c r="V26" s="66">
        <v>12</v>
      </c>
      <c r="W26" s="66">
        <v>1</v>
      </c>
      <c r="X26" s="67">
        <v>1077</v>
      </c>
      <c r="Y26" s="22" t="s">
        <v>53</v>
      </c>
    </row>
    <row r="27" spans="2:25" s="6" customFormat="1" ht="17.25" customHeight="1">
      <c r="B27" s="19" t="s">
        <v>54</v>
      </c>
      <c r="C27" s="65">
        <v>618</v>
      </c>
      <c r="D27" s="66">
        <v>0</v>
      </c>
      <c r="E27" s="66">
        <v>618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6</v>
      </c>
      <c r="O27" s="66">
        <v>0</v>
      </c>
      <c r="P27" s="66">
        <v>14</v>
      </c>
      <c r="Q27" s="56">
        <v>0</v>
      </c>
      <c r="R27" s="66">
        <v>22</v>
      </c>
      <c r="S27" s="66">
        <v>497</v>
      </c>
      <c r="T27" s="66">
        <v>22</v>
      </c>
      <c r="U27" s="66">
        <v>1</v>
      </c>
      <c r="V27" s="66">
        <v>6</v>
      </c>
      <c r="W27" s="66">
        <v>0</v>
      </c>
      <c r="X27" s="67">
        <v>1804</v>
      </c>
      <c r="Y27" s="22" t="s">
        <v>54</v>
      </c>
    </row>
    <row r="28" spans="2:25" s="6" customFormat="1" ht="17.25" customHeight="1">
      <c r="B28" s="19" t="s">
        <v>55</v>
      </c>
      <c r="C28" s="65">
        <v>3005</v>
      </c>
      <c r="D28" s="66">
        <v>10</v>
      </c>
      <c r="E28" s="66">
        <v>3015</v>
      </c>
      <c r="F28" s="66">
        <v>0</v>
      </c>
      <c r="G28" s="66">
        <v>0</v>
      </c>
      <c r="H28" s="66">
        <v>0</v>
      </c>
      <c r="I28" s="66">
        <v>0</v>
      </c>
      <c r="J28" s="66">
        <v>6</v>
      </c>
      <c r="K28" s="66">
        <v>0</v>
      </c>
      <c r="L28" s="66">
        <v>2</v>
      </c>
      <c r="M28" s="66">
        <v>5</v>
      </c>
      <c r="N28" s="66">
        <v>25</v>
      </c>
      <c r="O28" s="66">
        <v>0</v>
      </c>
      <c r="P28" s="66">
        <v>114</v>
      </c>
      <c r="Q28" s="56">
        <v>0</v>
      </c>
      <c r="R28" s="66">
        <v>152</v>
      </c>
      <c r="S28" s="66">
        <v>2621</v>
      </c>
      <c r="T28" s="66">
        <v>152</v>
      </c>
      <c r="U28" s="66">
        <v>1</v>
      </c>
      <c r="V28" s="66">
        <v>49</v>
      </c>
      <c r="W28" s="66">
        <v>0</v>
      </c>
      <c r="X28" s="67">
        <v>3368</v>
      </c>
      <c r="Y28" s="22" t="s">
        <v>55</v>
      </c>
    </row>
    <row r="29" spans="2:25" s="6" customFormat="1" ht="17.25" customHeight="1">
      <c r="B29" s="19" t="s">
        <v>56</v>
      </c>
      <c r="C29" s="65">
        <v>2518</v>
      </c>
      <c r="D29" s="66">
        <v>0</v>
      </c>
      <c r="E29" s="66">
        <v>2518</v>
      </c>
      <c r="F29" s="66">
        <v>0</v>
      </c>
      <c r="G29" s="66">
        <v>0</v>
      </c>
      <c r="H29" s="66">
        <v>0</v>
      </c>
      <c r="I29" s="66">
        <v>0</v>
      </c>
      <c r="J29" s="66">
        <v>4</v>
      </c>
      <c r="K29" s="66">
        <v>0</v>
      </c>
      <c r="L29" s="66">
        <v>0</v>
      </c>
      <c r="M29" s="66">
        <v>2</v>
      </c>
      <c r="N29" s="66">
        <v>21</v>
      </c>
      <c r="O29" s="66">
        <v>0</v>
      </c>
      <c r="P29" s="66">
        <v>57</v>
      </c>
      <c r="Q29" s="56">
        <v>0</v>
      </c>
      <c r="R29" s="66">
        <v>84</v>
      </c>
      <c r="S29" s="66">
        <v>2203</v>
      </c>
      <c r="T29" s="66">
        <v>84</v>
      </c>
      <c r="U29" s="66">
        <v>0</v>
      </c>
      <c r="V29" s="66">
        <v>34</v>
      </c>
      <c r="W29" s="66">
        <v>0</v>
      </c>
      <c r="X29" s="67">
        <v>2591</v>
      </c>
      <c r="Y29" s="22" t="s">
        <v>56</v>
      </c>
    </row>
    <row r="30" spans="2:25" s="6" customFormat="1" ht="17.25" customHeight="1">
      <c r="B30" s="19" t="s">
        <v>57</v>
      </c>
      <c r="C30" s="65">
        <v>10321</v>
      </c>
      <c r="D30" s="66">
        <v>0</v>
      </c>
      <c r="E30" s="66">
        <v>10321</v>
      </c>
      <c r="F30" s="66">
        <v>0</v>
      </c>
      <c r="G30" s="66">
        <v>0</v>
      </c>
      <c r="H30" s="66">
        <v>1</v>
      </c>
      <c r="I30" s="66">
        <v>0</v>
      </c>
      <c r="J30" s="66">
        <v>35</v>
      </c>
      <c r="K30" s="66">
        <v>1</v>
      </c>
      <c r="L30" s="66">
        <v>17</v>
      </c>
      <c r="M30" s="66">
        <v>2</v>
      </c>
      <c r="N30" s="66">
        <v>69</v>
      </c>
      <c r="O30" s="66">
        <v>4</v>
      </c>
      <c r="P30" s="66">
        <v>265</v>
      </c>
      <c r="Q30" s="56">
        <v>0</v>
      </c>
      <c r="R30" s="66">
        <v>394</v>
      </c>
      <c r="S30" s="66">
        <v>9192</v>
      </c>
      <c r="T30" s="66">
        <v>394</v>
      </c>
      <c r="U30" s="66">
        <v>14</v>
      </c>
      <c r="V30" s="66">
        <v>164</v>
      </c>
      <c r="W30" s="66">
        <v>11</v>
      </c>
      <c r="X30" s="67">
        <v>8311</v>
      </c>
      <c r="Y30" s="22" t="s">
        <v>57</v>
      </c>
    </row>
    <row r="31" spans="2:25" s="6" customFormat="1" ht="17.25" customHeight="1">
      <c r="B31" s="19" t="s">
        <v>58</v>
      </c>
      <c r="C31" s="65">
        <v>11853</v>
      </c>
      <c r="D31" s="66">
        <v>21</v>
      </c>
      <c r="E31" s="66">
        <v>11874</v>
      </c>
      <c r="F31" s="66">
        <v>0</v>
      </c>
      <c r="G31" s="66">
        <v>0</v>
      </c>
      <c r="H31" s="66">
        <v>6</v>
      </c>
      <c r="I31" s="66">
        <v>1</v>
      </c>
      <c r="J31" s="66">
        <v>41</v>
      </c>
      <c r="K31" s="66">
        <v>1</v>
      </c>
      <c r="L31" s="66">
        <v>27</v>
      </c>
      <c r="M31" s="66">
        <v>4</v>
      </c>
      <c r="N31" s="66">
        <v>75</v>
      </c>
      <c r="O31" s="66">
        <v>1</v>
      </c>
      <c r="P31" s="66">
        <v>397</v>
      </c>
      <c r="Q31" s="56">
        <v>0</v>
      </c>
      <c r="R31" s="66">
        <v>553</v>
      </c>
      <c r="S31" s="66">
        <v>10795</v>
      </c>
      <c r="T31" s="66">
        <v>553</v>
      </c>
      <c r="U31" s="66">
        <v>13</v>
      </c>
      <c r="V31" s="66">
        <v>234</v>
      </c>
      <c r="W31" s="66">
        <v>3</v>
      </c>
      <c r="X31" s="67">
        <v>9246</v>
      </c>
      <c r="Y31" s="22" t="s">
        <v>58</v>
      </c>
    </row>
    <row r="32" spans="2:25" s="6" customFormat="1" ht="17.25" customHeight="1">
      <c r="B32" s="19" t="s">
        <v>59</v>
      </c>
      <c r="C32" s="65">
        <v>16329</v>
      </c>
      <c r="D32" s="66">
        <v>30</v>
      </c>
      <c r="E32" s="66">
        <v>16359</v>
      </c>
      <c r="F32" s="66">
        <v>0</v>
      </c>
      <c r="G32" s="66">
        <v>0</v>
      </c>
      <c r="H32" s="66">
        <v>4</v>
      </c>
      <c r="I32" s="66">
        <v>1</v>
      </c>
      <c r="J32" s="66">
        <v>28</v>
      </c>
      <c r="K32" s="66">
        <v>1</v>
      </c>
      <c r="L32" s="66">
        <v>25</v>
      </c>
      <c r="M32" s="66">
        <v>8</v>
      </c>
      <c r="N32" s="66">
        <v>98</v>
      </c>
      <c r="O32" s="66">
        <v>6</v>
      </c>
      <c r="P32" s="66">
        <v>441</v>
      </c>
      <c r="Q32" s="56">
        <v>0</v>
      </c>
      <c r="R32" s="66">
        <v>612</v>
      </c>
      <c r="S32" s="66">
        <v>14658</v>
      </c>
      <c r="T32" s="66">
        <v>605</v>
      </c>
      <c r="U32" s="66">
        <v>13</v>
      </c>
      <c r="V32" s="66">
        <v>273</v>
      </c>
      <c r="W32" s="66">
        <v>5</v>
      </c>
      <c r="X32" s="67">
        <v>13697</v>
      </c>
      <c r="Y32" s="22" t="s">
        <v>59</v>
      </c>
    </row>
    <row r="33" spans="2:25" s="6" customFormat="1" ht="17.25" customHeight="1">
      <c r="B33" s="19" t="s">
        <v>60</v>
      </c>
      <c r="C33" s="65">
        <v>8474</v>
      </c>
      <c r="D33" s="66">
        <v>0</v>
      </c>
      <c r="E33" s="66">
        <v>8474</v>
      </c>
      <c r="F33" s="66">
        <v>0</v>
      </c>
      <c r="G33" s="66">
        <v>0</v>
      </c>
      <c r="H33" s="66">
        <v>1</v>
      </c>
      <c r="I33" s="66">
        <v>1</v>
      </c>
      <c r="J33" s="66">
        <v>23</v>
      </c>
      <c r="K33" s="66">
        <v>0</v>
      </c>
      <c r="L33" s="66">
        <v>14</v>
      </c>
      <c r="M33" s="66">
        <v>4</v>
      </c>
      <c r="N33" s="66">
        <v>44</v>
      </c>
      <c r="O33" s="66">
        <v>3</v>
      </c>
      <c r="P33" s="66">
        <v>236</v>
      </c>
      <c r="Q33" s="56">
        <v>0</v>
      </c>
      <c r="R33" s="66">
        <v>326</v>
      </c>
      <c r="S33" s="66">
        <v>7581</v>
      </c>
      <c r="T33" s="66">
        <v>316</v>
      </c>
      <c r="U33" s="66">
        <v>10</v>
      </c>
      <c r="V33" s="66">
        <v>118</v>
      </c>
      <c r="W33" s="66">
        <v>6</v>
      </c>
      <c r="X33" s="67">
        <v>7571</v>
      </c>
      <c r="Y33" s="22" t="s">
        <v>60</v>
      </c>
    </row>
    <row r="34" spans="2:25" s="6" customFormat="1" ht="17.25" customHeight="1">
      <c r="B34" s="19" t="s">
        <v>61</v>
      </c>
      <c r="C34" s="65">
        <v>3083</v>
      </c>
      <c r="D34" s="66">
        <v>11</v>
      </c>
      <c r="E34" s="66">
        <v>3094</v>
      </c>
      <c r="F34" s="66">
        <v>0</v>
      </c>
      <c r="G34" s="66">
        <v>0</v>
      </c>
      <c r="H34" s="66">
        <v>1</v>
      </c>
      <c r="I34" s="66">
        <v>0</v>
      </c>
      <c r="J34" s="66">
        <v>6</v>
      </c>
      <c r="K34" s="66">
        <v>1</v>
      </c>
      <c r="L34" s="66">
        <v>2</v>
      </c>
      <c r="M34" s="66">
        <v>2</v>
      </c>
      <c r="N34" s="66">
        <v>50</v>
      </c>
      <c r="O34" s="66">
        <v>1</v>
      </c>
      <c r="P34" s="66">
        <v>148</v>
      </c>
      <c r="Q34" s="56">
        <v>0</v>
      </c>
      <c r="R34" s="66">
        <v>211</v>
      </c>
      <c r="S34" s="66">
        <v>2548</v>
      </c>
      <c r="T34" s="66">
        <v>211</v>
      </c>
      <c r="U34" s="66">
        <v>2</v>
      </c>
      <c r="V34" s="66">
        <v>91</v>
      </c>
      <c r="W34" s="66">
        <v>1</v>
      </c>
      <c r="X34" s="67">
        <v>4512</v>
      </c>
      <c r="Y34" s="22" t="s">
        <v>61</v>
      </c>
    </row>
    <row r="35" spans="2:25" s="6" customFormat="1" ht="17.25" customHeight="1">
      <c r="B35" s="19" t="s">
        <v>62</v>
      </c>
      <c r="C35" s="65">
        <v>8075</v>
      </c>
      <c r="D35" s="66">
        <v>19</v>
      </c>
      <c r="E35" s="66">
        <v>8094</v>
      </c>
      <c r="F35" s="66">
        <v>0</v>
      </c>
      <c r="G35" s="66">
        <v>0</v>
      </c>
      <c r="H35" s="66">
        <v>4</v>
      </c>
      <c r="I35" s="66">
        <v>1</v>
      </c>
      <c r="J35" s="66">
        <v>25</v>
      </c>
      <c r="K35" s="66">
        <v>0</v>
      </c>
      <c r="L35" s="66">
        <v>9</v>
      </c>
      <c r="M35" s="66">
        <v>5</v>
      </c>
      <c r="N35" s="66">
        <v>87</v>
      </c>
      <c r="O35" s="66">
        <v>2</v>
      </c>
      <c r="P35" s="66">
        <v>248</v>
      </c>
      <c r="Q35" s="56">
        <v>0</v>
      </c>
      <c r="R35" s="66">
        <v>381</v>
      </c>
      <c r="S35" s="66">
        <v>7084</v>
      </c>
      <c r="T35" s="66">
        <v>381</v>
      </c>
      <c r="U35" s="66">
        <v>9</v>
      </c>
      <c r="V35" s="66">
        <v>178</v>
      </c>
      <c r="W35" s="66">
        <v>6</v>
      </c>
      <c r="X35" s="67">
        <v>8190</v>
      </c>
      <c r="Y35" s="22" t="s">
        <v>62</v>
      </c>
    </row>
    <row r="36" spans="2:25" s="6" customFormat="1" ht="17.25" customHeight="1">
      <c r="B36" s="19" t="s">
        <v>63</v>
      </c>
      <c r="C36" s="65">
        <v>2387</v>
      </c>
      <c r="D36" s="66">
        <v>13</v>
      </c>
      <c r="E36" s="66">
        <v>2400</v>
      </c>
      <c r="F36" s="66">
        <v>0</v>
      </c>
      <c r="G36" s="66">
        <v>0</v>
      </c>
      <c r="H36" s="66">
        <v>1</v>
      </c>
      <c r="I36" s="66">
        <v>0</v>
      </c>
      <c r="J36" s="66">
        <v>2</v>
      </c>
      <c r="K36" s="66">
        <v>0</v>
      </c>
      <c r="L36" s="66">
        <v>1</v>
      </c>
      <c r="M36" s="66">
        <v>2</v>
      </c>
      <c r="N36" s="66">
        <v>19</v>
      </c>
      <c r="O36" s="66">
        <v>0</v>
      </c>
      <c r="P36" s="66">
        <v>80</v>
      </c>
      <c r="Q36" s="56">
        <v>0</v>
      </c>
      <c r="R36" s="66">
        <v>105</v>
      </c>
      <c r="S36" s="66">
        <v>2046</v>
      </c>
      <c r="T36" s="66">
        <v>102</v>
      </c>
      <c r="U36" s="66">
        <v>1</v>
      </c>
      <c r="V36" s="66">
        <v>45</v>
      </c>
      <c r="W36" s="66">
        <v>0</v>
      </c>
      <c r="X36" s="67">
        <v>2968</v>
      </c>
      <c r="Y36" s="22" t="s">
        <v>63</v>
      </c>
    </row>
    <row r="37" spans="2:25" s="6" customFormat="1" ht="17.25" customHeight="1">
      <c r="B37" s="19" t="s">
        <v>64</v>
      </c>
      <c r="C37" s="65">
        <v>306</v>
      </c>
      <c r="D37" s="66">
        <v>0</v>
      </c>
      <c r="E37" s="66">
        <v>306</v>
      </c>
      <c r="F37" s="66">
        <v>0</v>
      </c>
      <c r="G37" s="66">
        <v>0</v>
      </c>
      <c r="H37" s="66">
        <v>0</v>
      </c>
      <c r="I37" s="66">
        <v>0</v>
      </c>
      <c r="J37" s="66">
        <v>3</v>
      </c>
      <c r="K37" s="66">
        <v>0</v>
      </c>
      <c r="L37" s="66">
        <v>0</v>
      </c>
      <c r="M37" s="66">
        <v>0</v>
      </c>
      <c r="N37" s="66">
        <v>4</v>
      </c>
      <c r="O37" s="66">
        <v>0</v>
      </c>
      <c r="P37" s="66">
        <v>13</v>
      </c>
      <c r="Q37" s="56">
        <v>0</v>
      </c>
      <c r="R37" s="66">
        <v>20</v>
      </c>
      <c r="S37" s="66">
        <v>262</v>
      </c>
      <c r="T37" s="66">
        <v>20</v>
      </c>
      <c r="U37" s="66">
        <v>1</v>
      </c>
      <c r="V37" s="66">
        <v>12</v>
      </c>
      <c r="W37" s="66">
        <v>0</v>
      </c>
      <c r="X37" s="67">
        <v>727</v>
      </c>
      <c r="Y37" s="22" t="s">
        <v>64</v>
      </c>
    </row>
    <row r="38" spans="2:25" s="6" customFormat="1" ht="17.25" customHeight="1">
      <c r="B38" s="19" t="s">
        <v>65</v>
      </c>
      <c r="C38" s="65">
        <v>576</v>
      </c>
      <c r="D38" s="66">
        <v>0</v>
      </c>
      <c r="E38" s="66">
        <v>576</v>
      </c>
      <c r="F38" s="66">
        <v>0</v>
      </c>
      <c r="G38" s="66">
        <v>0</v>
      </c>
      <c r="H38" s="66">
        <v>0</v>
      </c>
      <c r="I38" s="66">
        <v>0</v>
      </c>
      <c r="J38" s="66">
        <v>3</v>
      </c>
      <c r="K38" s="66">
        <v>0</v>
      </c>
      <c r="L38" s="66">
        <v>1</v>
      </c>
      <c r="M38" s="66">
        <v>0</v>
      </c>
      <c r="N38" s="66">
        <v>13</v>
      </c>
      <c r="O38" s="66">
        <v>0</v>
      </c>
      <c r="P38" s="66">
        <v>22</v>
      </c>
      <c r="Q38" s="56">
        <v>0</v>
      </c>
      <c r="R38" s="66">
        <v>39</v>
      </c>
      <c r="S38" s="66">
        <v>489</v>
      </c>
      <c r="T38" s="66">
        <v>39</v>
      </c>
      <c r="U38" s="66">
        <v>3</v>
      </c>
      <c r="V38" s="66">
        <v>17</v>
      </c>
      <c r="W38" s="66">
        <v>1</v>
      </c>
      <c r="X38" s="67">
        <v>1208</v>
      </c>
      <c r="Y38" s="22" t="s">
        <v>65</v>
      </c>
    </row>
    <row r="39" spans="2:25" s="6" customFormat="1" ht="17.25" customHeight="1">
      <c r="B39" s="19" t="s">
        <v>66</v>
      </c>
      <c r="C39" s="65">
        <v>171</v>
      </c>
      <c r="D39" s="66">
        <v>0</v>
      </c>
      <c r="E39" s="66">
        <v>171</v>
      </c>
      <c r="F39" s="66">
        <v>0</v>
      </c>
      <c r="G39" s="66">
        <v>0</v>
      </c>
      <c r="H39" s="66">
        <v>0</v>
      </c>
      <c r="I39" s="66">
        <v>0</v>
      </c>
      <c r="J39" s="66">
        <v>2</v>
      </c>
      <c r="K39" s="66">
        <v>0</v>
      </c>
      <c r="L39" s="66">
        <v>0</v>
      </c>
      <c r="M39" s="66">
        <v>0</v>
      </c>
      <c r="N39" s="66">
        <v>10</v>
      </c>
      <c r="O39" s="66">
        <v>0</v>
      </c>
      <c r="P39" s="66">
        <v>8</v>
      </c>
      <c r="Q39" s="56">
        <v>0</v>
      </c>
      <c r="R39" s="66">
        <v>20</v>
      </c>
      <c r="S39" s="66">
        <v>156</v>
      </c>
      <c r="T39" s="66">
        <v>8</v>
      </c>
      <c r="U39" s="66">
        <v>1</v>
      </c>
      <c r="V39" s="66">
        <v>8</v>
      </c>
      <c r="W39" s="66">
        <v>1</v>
      </c>
      <c r="X39" s="67">
        <v>353</v>
      </c>
      <c r="Y39" s="22" t="s">
        <v>66</v>
      </c>
    </row>
    <row r="40" spans="2:25" s="6" customFormat="1" ht="17.25" customHeight="1">
      <c r="B40" s="19" t="s">
        <v>67</v>
      </c>
      <c r="C40" s="65">
        <v>1336</v>
      </c>
      <c r="D40" s="66">
        <v>0</v>
      </c>
      <c r="E40" s="66">
        <v>1336</v>
      </c>
      <c r="F40" s="66">
        <v>0</v>
      </c>
      <c r="G40" s="66">
        <v>0</v>
      </c>
      <c r="H40" s="66">
        <v>1</v>
      </c>
      <c r="I40" s="66">
        <v>0</v>
      </c>
      <c r="J40" s="66">
        <v>13</v>
      </c>
      <c r="K40" s="66">
        <v>0</v>
      </c>
      <c r="L40" s="66">
        <v>4</v>
      </c>
      <c r="M40" s="66">
        <v>0</v>
      </c>
      <c r="N40" s="66">
        <v>36</v>
      </c>
      <c r="O40" s="66">
        <v>0</v>
      </c>
      <c r="P40" s="66">
        <v>43</v>
      </c>
      <c r="Q40" s="56">
        <v>0</v>
      </c>
      <c r="R40" s="66">
        <v>97</v>
      </c>
      <c r="S40" s="66">
        <v>1139</v>
      </c>
      <c r="T40" s="66">
        <v>97</v>
      </c>
      <c r="U40" s="66">
        <v>0</v>
      </c>
      <c r="V40" s="66">
        <v>94</v>
      </c>
      <c r="W40" s="66">
        <v>0</v>
      </c>
      <c r="X40" s="67">
        <v>2027</v>
      </c>
      <c r="Y40" s="22" t="s">
        <v>67</v>
      </c>
    </row>
    <row r="41" spans="2:25" s="6" customFormat="1" ht="17.25" customHeight="1">
      <c r="B41" s="19" t="s">
        <v>68</v>
      </c>
      <c r="C41" s="65">
        <v>396</v>
      </c>
      <c r="D41" s="66">
        <v>0</v>
      </c>
      <c r="E41" s="66">
        <v>396</v>
      </c>
      <c r="F41" s="66">
        <v>0</v>
      </c>
      <c r="G41" s="66">
        <v>0</v>
      </c>
      <c r="H41" s="66">
        <v>0</v>
      </c>
      <c r="I41" s="66">
        <v>0</v>
      </c>
      <c r="J41" s="66">
        <v>5</v>
      </c>
      <c r="K41" s="66">
        <v>1</v>
      </c>
      <c r="L41" s="66">
        <v>1</v>
      </c>
      <c r="M41" s="66">
        <v>0</v>
      </c>
      <c r="N41" s="66">
        <v>12</v>
      </c>
      <c r="O41" s="66">
        <v>0</v>
      </c>
      <c r="P41" s="66">
        <v>20</v>
      </c>
      <c r="Q41" s="56">
        <v>0</v>
      </c>
      <c r="R41" s="66">
        <v>39</v>
      </c>
      <c r="S41" s="66">
        <v>343</v>
      </c>
      <c r="T41" s="66">
        <v>21</v>
      </c>
      <c r="U41" s="66">
        <v>0</v>
      </c>
      <c r="V41" s="66">
        <v>21</v>
      </c>
      <c r="W41" s="66">
        <v>0</v>
      </c>
      <c r="X41" s="67">
        <v>691</v>
      </c>
      <c r="Y41" s="22" t="s">
        <v>68</v>
      </c>
    </row>
    <row r="42" spans="2:25" s="6" customFormat="1" ht="17.25" customHeight="1">
      <c r="B42" s="19" t="s">
        <v>69</v>
      </c>
      <c r="C42" s="65">
        <v>244</v>
      </c>
      <c r="D42" s="66">
        <v>0</v>
      </c>
      <c r="E42" s="66">
        <v>244</v>
      </c>
      <c r="F42" s="66">
        <v>0</v>
      </c>
      <c r="G42" s="66">
        <v>0</v>
      </c>
      <c r="H42" s="66">
        <v>0</v>
      </c>
      <c r="I42" s="66">
        <v>0</v>
      </c>
      <c r="J42" s="66">
        <v>2</v>
      </c>
      <c r="K42" s="66">
        <v>0</v>
      </c>
      <c r="L42" s="66">
        <v>0</v>
      </c>
      <c r="M42" s="66">
        <v>0</v>
      </c>
      <c r="N42" s="66">
        <v>13</v>
      </c>
      <c r="O42" s="66">
        <v>0</v>
      </c>
      <c r="P42" s="66">
        <v>23</v>
      </c>
      <c r="Q42" s="56">
        <v>0</v>
      </c>
      <c r="R42" s="66">
        <v>38</v>
      </c>
      <c r="S42" s="66">
        <v>208</v>
      </c>
      <c r="T42" s="66">
        <v>38</v>
      </c>
      <c r="U42" s="66">
        <v>2</v>
      </c>
      <c r="V42" s="66">
        <v>16</v>
      </c>
      <c r="W42" s="66">
        <v>0</v>
      </c>
      <c r="X42" s="67">
        <v>358</v>
      </c>
      <c r="Y42" s="22" t="s">
        <v>69</v>
      </c>
    </row>
    <row r="43" spans="2:25" s="6" customFormat="1" ht="17.25" customHeight="1">
      <c r="B43" s="19" t="s">
        <v>70</v>
      </c>
      <c r="C43" s="65">
        <v>546</v>
      </c>
      <c r="D43" s="66">
        <v>0</v>
      </c>
      <c r="E43" s="66">
        <v>546</v>
      </c>
      <c r="F43" s="66">
        <v>0</v>
      </c>
      <c r="G43" s="66">
        <v>0</v>
      </c>
      <c r="H43" s="66">
        <v>0</v>
      </c>
      <c r="I43" s="66">
        <v>0</v>
      </c>
      <c r="J43" s="66">
        <v>3</v>
      </c>
      <c r="K43" s="66">
        <v>0</v>
      </c>
      <c r="L43" s="66">
        <v>1</v>
      </c>
      <c r="M43" s="66">
        <v>1</v>
      </c>
      <c r="N43" s="66">
        <v>16</v>
      </c>
      <c r="O43" s="66">
        <v>0</v>
      </c>
      <c r="P43" s="66">
        <v>22</v>
      </c>
      <c r="Q43" s="56">
        <v>0</v>
      </c>
      <c r="R43" s="66">
        <v>43</v>
      </c>
      <c r="S43" s="66">
        <v>466</v>
      </c>
      <c r="T43" s="66">
        <v>41</v>
      </c>
      <c r="U43" s="66">
        <v>1</v>
      </c>
      <c r="V43" s="66">
        <v>17</v>
      </c>
      <c r="W43" s="66">
        <v>0</v>
      </c>
      <c r="X43" s="67">
        <v>1189</v>
      </c>
      <c r="Y43" s="22" t="s">
        <v>70</v>
      </c>
    </row>
    <row r="44" spans="2:25" s="6" customFormat="1" ht="17.25" customHeight="1" thickBot="1">
      <c r="B44" s="20" t="s">
        <v>71</v>
      </c>
      <c r="C44" s="68">
        <v>672</v>
      </c>
      <c r="D44" s="69">
        <v>0</v>
      </c>
      <c r="E44" s="69">
        <v>672</v>
      </c>
      <c r="F44" s="69">
        <v>0</v>
      </c>
      <c r="G44" s="69">
        <v>0</v>
      </c>
      <c r="H44" s="69">
        <v>0</v>
      </c>
      <c r="I44" s="69">
        <v>0</v>
      </c>
      <c r="J44" s="69">
        <v>4</v>
      </c>
      <c r="K44" s="69">
        <v>0</v>
      </c>
      <c r="L44" s="69">
        <v>2</v>
      </c>
      <c r="M44" s="69">
        <v>1</v>
      </c>
      <c r="N44" s="69">
        <v>16</v>
      </c>
      <c r="O44" s="69">
        <v>0</v>
      </c>
      <c r="P44" s="69">
        <v>21</v>
      </c>
      <c r="Q44" s="70">
        <v>0</v>
      </c>
      <c r="R44" s="69">
        <v>44</v>
      </c>
      <c r="S44" s="69">
        <v>555</v>
      </c>
      <c r="T44" s="69">
        <v>44</v>
      </c>
      <c r="U44" s="69">
        <v>1</v>
      </c>
      <c r="V44" s="69">
        <v>20</v>
      </c>
      <c r="W44" s="69">
        <v>1</v>
      </c>
      <c r="X44" s="71">
        <v>1869</v>
      </c>
      <c r="Y44" s="23" t="s">
        <v>71</v>
      </c>
    </row>
    <row r="45" spans="2:25" s="6" customFormat="1" ht="17.25" customHeight="1" thickBot="1">
      <c r="B45" s="113" t="s">
        <v>2</v>
      </c>
      <c r="C45" s="108">
        <v>502238</v>
      </c>
      <c r="D45" s="109">
        <v>684</v>
      </c>
      <c r="E45" s="109">
        <v>502922</v>
      </c>
      <c r="F45" s="109">
        <v>4537</v>
      </c>
      <c r="G45" s="109">
        <v>6754</v>
      </c>
      <c r="H45" s="109">
        <v>178</v>
      </c>
      <c r="I45" s="109">
        <v>46</v>
      </c>
      <c r="J45" s="109">
        <v>1251</v>
      </c>
      <c r="K45" s="109">
        <v>100</v>
      </c>
      <c r="L45" s="109">
        <v>857</v>
      </c>
      <c r="M45" s="109">
        <v>311</v>
      </c>
      <c r="N45" s="109">
        <v>3616</v>
      </c>
      <c r="O45" s="109">
        <v>128</v>
      </c>
      <c r="P45" s="109">
        <v>15791</v>
      </c>
      <c r="Q45" s="109">
        <v>0</v>
      </c>
      <c r="R45" s="109">
        <v>22278</v>
      </c>
      <c r="S45" s="109">
        <v>457168</v>
      </c>
      <c r="T45" s="109">
        <v>22157</v>
      </c>
      <c r="U45" s="109">
        <v>514</v>
      </c>
      <c r="V45" s="109">
        <v>9397</v>
      </c>
      <c r="W45" s="109">
        <v>335</v>
      </c>
      <c r="X45" s="111">
        <v>428392</v>
      </c>
      <c r="Y45" s="113" t="s">
        <v>2</v>
      </c>
    </row>
    <row r="46" spans="2:25" s="6" customFormat="1" ht="17.25" customHeight="1" thickBot="1">
      <c r="B46" s="114" t="s">
        <v>1</v>
      </c>
      <c r="C46" s="108">
        <v>132185</v>
      </c>
      <c r="D46" s="109">
        <v>188</v>
      </c>
      <c r="E46" s="109">
        <v>132373</v>
      </c>
      <c r="F46" s="109">
        <v>0</v>
      </c>
      <c r="G46" s="109">
        <v>0</v>
      </c>
      <c r="H46" s="109">
        <v>36</v>
      </c>
      <c r="I46" s="109">
        <v>7</v>
      </c>
      <c r="J46" s="109">
        <v>300</v>
      </c>
      <c r="K46" s="109">
        <v>15</v>
      </c>
      <c r="L46" s="109">
        <v>162</v>
      </c>
      <c r="M46" s="109">
        <v>66</v>
      </c>
      <c r="N46" s="109">
        <v>992</v>
      </c>
      <c r="O46" s="109">
        <v>34</v>
      </c>
      <c r="P46" s="109">
        <v>3703</v>
      </c>
      <c r="Q46" s="109">
        <v>0</v>
      </c>
      <c r="R46" s="109">
        <v>5315</v>
      </c>
      <c r="S46" s="109">
        <v>117398</v>
      </c>
      <c r="T46" s="109">
        <v>5257</v>
      </c>
      <c r="U46" s="109">
        <v>105</v>
      </c>
      <c r="V46" s="109">
        <v>2276</v>
      </c>
      <c r="W46" s="109">
        <v>56</v>
      </c>
      <c r="X46" s="111">
        <v>126275</v>
      </c>
      <c r="Y46" s="114" t="s">
        <v>1</v>
      </c>
    </row>
    <row r="47" spans="2:25" s="6" customFormat="1" ht="17.25" customHeight="1" thickBot="1">
      <c r="B47" s="114" t="s">
        <v>0</v>
      </c>
      <c r="C47" s="108">
        <v>634423</v>
      </c>
      <c r="D47" s="109">
        <v>872</v>
      </c>
      <c r="E47" s="109">
        <v>635295</v>
      </c>
      <c r="F47" s="109">
        <v>4537</v>
      </c>
      <c r="G47" s="109">
        <v>6754</v>
      </c>
      <c r="H47" s="109">
        <v>214</v>
      </c>
      <c r="I47" s="109">
        <v>53</v>
      </c>
      <c r="J47" s="109">
        <v>1551</v>
      </c>
      <c r="K47" s="109">
        <v>115</v>
      </c>
      <c r="L47" s="109">
        <v>1019</v>
      </c>
      <c r="M47" s="109">
        <v>377</v>
      </c>
      <c r="N47" s="109">
        <v>4608</v>
      </c>
      <c r="O47" s="109">
        <v>162</v>
      </c>
      <c r="P47" s="109">
        <v>19494</v>
      </c>
      <c r="Q47" s="109">
        <v>0</v>
      </c>
      <c r="R47" s="109">
        <v>27593</v>
      </c>
      <c r="S47" s="109">
        <v>574566</v>
      </c>
      <c r="T47" s="109">
        <v>27414</v>
      </c>
      <c r="U47" s="109">
        <v>619</v>
      </c>
      <c r="V47" s="109">
        <v>11673</v>
      </c>
      <c r="W47" s="109">
        <v>391</v>
      </c>
      <c r="X47" s="111">
        <v>554667</v>
      </c>
      <c r="Y47" s="114" t="s">
        <v>0</v>
      </c>
    </row>
    <row r="48" spans="2:25" s="3" customFormat="1" ht="17.25" customHeight="1">
      <c r="B48" s="4"/>
      <c r="Y48" s="5" t="s">
        <v>272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21" ht="17.25" customHeight="1">
      <c r="B1" s="30" t="s">
        <v>273</v>
      </c>
      <c r="C1" s="30"/>
      <c r="D1" s="9"/>
      <c r="E1" s="9"/>
      <c r="F1" s="9"/>
      <c r="G1" s="9"/>
      <c r="H1" s="9"/>
      <c r="I1" s="9"/>
    </row>
    <row r="2" spans="2:21" ht="17.25" customHeight="1" thickBot="1">
      <c r="L2" s="7"/>
      <c r="M2" s="7"/>
      <c r="N2" s="7"/>
      <c r="O2" s="8" t="s">
        <v>21</v>
      </c>
    </row>
    <row r="3" spans="2:21" ht="17.25" customHeight="1">
      <c r="B3" s="159" t="s">
        <v>17</v>
      </c>
      <c r="C3" s="162" t="s">
        <v>20</v>
      </c>
      <c r="D3" s="163"/>
      <c r="E3" s="163" t="s">
        <v>19</v>
      </c>
      <c r="F3" s="163"/>
      <c r="G3" s="164" t="s">
        <v>18</v>
      </c>
      <c r="H3" s="164"/>
      <c r="I3" s="164"/>
      <c r="J3" s="166" t="s">
        <v>0</v>
      </c>
      <c r="K3" s="167"/>
      <c r="L3" s="167"/>
      <c r="M3" s="167"/>
      <c r="N3" s="168"/>
      <c r="O3" s="159" t="s">
        <v>17</v>
      </c>
    </row>
    <row r="4" spans="2:21" ht="17.25" customHeight="1">
      <c r="B4" s="160"/>
      <c r="C4" s="41" t="s">
        <v>90</v>
      </c>
      <c r="D4" s="42" t="s">
        <v>91</v>
      </c>
      <c r="E4" s="42" t="s">
        <v>90</v>
      </c>
      <c r="F4" s="42" t="s">
        <v>92</v>
      </c>
      <c r="G4" s="42" t="s">
        <v>90</v>
      </c>
      <c r="H4" s="42" t="s">
        <v>91</v>
      </c>
      <c r="I4" s="42" t="s">
        <v>92</v>
      </c>
      <c r="J4" s="165" t="s">
        <v>16</v>
      </c>
      <c r="K4" s="165"/>
      <c r="L4" s="165" t="s">
        <v>15</v>
      </c>
      <c r="M4" s="165"/>
      <c r="N4" s="43" t="s">
        <v>90</v>
      </c>
      <c r="O4" s="160"/>
    </row>
    <row r="5" spans="2:21" s="2" customFormat="1" ht="29.25" customHeight="1" thickBot="1">
      <c r="B5" s="161"/>
      <c r="C5" s="44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46" t="s">
        <v>14</v>
      </c>
      <c r="K5" s="46" t="s">
        <v>13</v>
      </c>
      <c r="L5" s="46" t="s">
        <v>12</v>
      </c>
      <c r="M5" s="46" t="s">
        <v>11</v>
      </c>
      <c r="N5" s="47" t="s">
        <v>100</v>
      </c>
      <c r="O5" s="161"/>
    </row>
    <row r="6" spans="2:21" s="6" customFormat="1" ht="17.25" customHeight="1">
      <c r="B6" s="21" t="s">
        <v>34</v>
      </c>
      <c r="C6" s="52">
        <v>12905</v>
      </c>
      <c r="D6" s="53">
        <v>41478</v>
      </c>
      <c r="E6" s="53">
        <v>0</v>
      </c>
      <c r="F6" s="53">
        <v>0</v>
      </c>
      <c r="G6" s="53">
        <v>157211</v>
      </c>
      <c r="H6" s="53">
        <v>548072</v>
      </c>
      <c r="I6" s="53">
        <v>22183853</v>
      </c>
      <c r="J6" s="53">
        <v>170116</v>
      </c>
      <c r="K6" s="53">
        <v>589550</v>
      </c>
      <c r="L6" s="53">
        <v>157211</v>
      </c>
      <c r="M6" s="53">
        <v>22183853</v>
      </c>
      <c r="N6" s="54">
        <v>170116</v>
      </c>
      <c r="O6" s="21" t="s">
        <v>34</v>
      </c>
      <c r="Q6" s="6">
        <f>C6+G6-J6</f>
        <v>0</v>
      </c>
      <c r="R6" s="6">
        <f t="shared" ref="R6:R47" si="0">D6+H6-K6</f>
        <v>0</v>
      </c>
      <c r="S6" s="6">
        <f t="shared" ref="S6:S47" si="1">E6+G6-L6</f>
        <v>0</v>
      </c>
      <c r="T6" s="6">
        <f t="shared" ref="T6:T47" si="2">F6+I6-M6</f>
        <v>0</v>
      </c>
      <c r="U6" s="6">
        <f t="shared" ref="U6:U47" si="3">C6+E6+G6-N6</f>
        <v>0</v>
      </c>
    </row>
    <row r="7" spans="2:21" s="6" customFormat="1" ht="17.25" customHeight="1">
      <c r="B7" s="22" t="s">
        <v>35</v>
      </c>
      <c r="C7" s="55">
        <v>3504</v>
      </c>
      <c r="D7" s="56">
        <v>12264</v>
      </c>
      <c r="E7" s="56">
        <v>0</v>
      </c>
      <c r="F7" s="56">
        <v>0</v>
      </c>
      <c r="G7" s="56">
        <v>26606</v>
      </c>
      <c r="H7" s="56">
        <v>93121</v>
      </c>
      <c r="I7" s="56">
        <v>2691261</v>
      </c>
      <c r="J7" s="56">
        <v>30110</v>
      </c>
      <c r="K7" s="56">
        <v>105385</v>
      </c>
      <c r="L7" s="56">
        <v>26606</v>
      </c>
      <c r="M7" s="56">
        <v>2691261</v>
      </c>
      <c r="N7" s="57">
        <v>30110</v>
      </c>
      <c r="O7" s="22" t="s">
        <v>35</v>
      </c>
      <c r="Q7" s="6">
        <f t="shared" ref="Q7:Q47" si="4">C7+G7-J7</f>
        <v>0</v>
      </c>
      <c r="R7" s="6">
        <f t="shared" si="0"/>
        <v>0</v>
      </c>
      <c r="S7" s="6">
        <f t="shared" si="1"/>
        <v>0</v>
      </c>
      <c r="T7" s="6">
        <f t="shared" si="2"/>
        <v>0</v>
      </c>
      <c r="U7" s="6">
        <f t="shared" si="3"/>
        <v>0</v>
      </c>
    </row>
    <row r="8" spans="2:21" s="6" customFormat="1" ht="17.25" customHeight="1">
      <c r="B8" s="22" t="s">
        <v>36</v>
      </c>
      <c r="C8" s="55">
        <v>4325</v>
      </c>
      <c r="D8" s="56">
        <v>15138</v>
      </c>
      <c r="E8" s="56">
        <v>0</v>
      </c>
      <c r="F8" s="56">
        <v>0</v>
      </c>
      <c r="G8" s="56">
        <v>36659</v>
      </c>
      <c r="H8" s="56">
        <v>128306</v>
      </c>
      <c r="I8" s="56">
        <v>3878014</v>
      </c>
      <c r="J8" s="56">
        <v>40984</v>
      </c>
      <c r="K8" s="56">
        <v>143444</v>
      </c>
      <c r="L8" s="56">
        <v>36659</v>
      </c>
      <c r="M8" s="56">
        <v>3878014</v>
      </c>
      <c r="N8" s="57">
        <v>40984</v>
      </c>
      <c r="O8" s="22" t="s">
        <v>36</v>
      </c>
      <c r="Q8" s="6">
        <f t="shared" si="4"/>
        <v>0</v>
      </c>
      <c r="R8" s="6">
        <f t="shared" si="0"/>
        <v>0</v>
      </c>
      <c r="S8" s="6">
        <f t="shared" si="1"/>
        <v>0</v>
      </c>
      <c r="T8" s="6">
        <f t="shared" si="2"/>
        <v>0</v>
      </c>
      <c r="U8" s="6">
        <f t="shared" si="3"/>
        <v>0</v>
      </c>
    </row>
    <row r="9" spans="2:21" s="6" customFormat="1" ht="17.25" customHeight="1">
      <c r="B9" s="22" t="s">
        <v>37</v>
      </c>
      <c r="C9" s="55">
        <v>3206</v>
      </c>
      <c r="D9" s="56">
        <v>11223</v>
      </c>
      <c r="E9" s="56">
        <v>0</v>
      </c>
      <c r="F9" s="56">
        <v>0</v>
      </c>
      <c r="G9" s="56">
        <v>25979</v>
      </c>
      <c r="H9" s="56">
        <v>90928</v>
      </c>
      <c r="I9" s="56">
        <v>2607145</v>
      </c>
      <c r="J9" s="56">
        <v>29185</v>
      </c>
      <c r="K9" s="56">
        <v>102151</v>
      </c>
      <c r="L9" s="56">
        <v>25979</v>
      </c>
      <c r="M9" s="56">
        <v>2607145</v>
      </c>
      <c r="N9" s="57">
        <v>29185</v>
      </c>
      <c r="O9" s="22" t="s">
        <v>37</v>
      </c>
      <c r="Q9" s="6">
        <f t="shared" si="4"/>
        <v>0</v>
      </c>
      <c r="R9" s="6">
        <f t="shared" si="0"/>
        <v>0</v>
      </c>
      <c r="S9" s="6">
        <f t="shared" si="1"/>
        <v>0</v>
      </c>
      <c r="T9" s="6">
        <f t="shared" si="2"/>
        <v>0</v>
      </c>
      <c r="U9" s="6">
        <f t="shared" si="3"/>
        <v>0</v>
      </c>
    </row>
    <row r="10" spans="2:21" s="6" customFormat="1" ht="17.25" customHeight="1">
      <c r="B10" s="22" t="s">
        <v>38</v>
      </c>
      <c r="C10" s="55">
        <v>4277</v>
      </c>
      <c r="D10" s="56">
        <v>14456</v>
      </c>
      <c r="E10" s="56">
        <v>0</v>
      </c>
      <c r="F10" s="56">
        <v>0</v>
      </c>
      <c r="G10" s="56">
        <v>52614</v>
      </c>
      <c r="H10" s="56">
        <v>183765</v>
      </c>
      <c r="I10" s="56">
        <v>6095093</v>
      </c>
      <c r="J10" s="56">
        <v>56891</v>
      </c>
      <c r="K10" s="56">
        <v>198221</v>
      </c>
      <c r="L10" s="56">
        <v>52614</v>
      </c>
      <c r="M10" s="56">
        <v>6095093</v>
      </c>
      <c r="N10" s="57">
        <v>56891</v>
      </c>
      <c r="O10" s="22" t="s">
        <v>38</v>
      </c>
      <c r="Q10" s="6">
        <f t="shared" si="4"/>
        <v>0</v>
      </c>
      <c r="R10" s="6">
        <f t="shared" si="0"/>
        <v>0</v>
      </c>
      <c r="S10" s="6">
        <f t="shared" si="1"/>
        <v>0</v>
      </c>
      <c r="T10" s="6">
        <f t="shared" si="2"/>
        <v>0</v>
      </c>
      <c r="U10" s="6">
        <f t="shared" si="3"/>
        <v>0</v>
      </c>
    </row>
    <row r="11" spans="2:21" s="6" customFormat="1" ht="17.25" customHeight="1">
      <c r="B11" s="22" t="s">
        <v>39</v>
      </c>
      <c r="C11" s="55">
        <v>3046</v>
      </c>
      <c r="D11" s="56">
        <v>10661</v>
      </c>
      <c r="E11" s="56">
        <v>0</v>
      </c>
      <c r="F11" s="56">
        <v>0</v>
      </c>
      <c r="G11" s="56">
        <v>23221</v>
      </c>
      <c r="H11" s="56">
        <v>81274</v>
      </c>
      <c r="I11" s="56">
        <v>2390654</v>
      </c>
      <c r="J11" s="56">
        <v>26267</v>
      </c>
      <c r="K11" s="56">
        <v>91935</v>
      </c>
      <c r="L11" s="56">
        <v>23221</v>
      </c>
      <c r="M11" s="56">
        <v>2390654</v>
      </c>
      <c r="N11" s="57">
        <v>26267</v>
      </c>
      <c r="O11" s="22" t="s">
        <v>39</v>
      </c>
      <c r="Q11" s="6">
        <f t="shared" si="4"/>
        <v>0</v>
      </c>
      <c r="R11" s="6">
        <f t="shared" si="0"/>
        <v>0</v>
      </c>
      <c r="S11" s="6">
        <f t="shared" si="1"/>
        <v>0</v>
      </c>
      <c r="T11" s="6">
        <f t="shared" si="2"/>
        <v>0</v>
      </c>
      <c r="U11" s="6">
        <f t="shared" si="3"/>
        <v>0</v>
      </c>
    </row>
    <row r="12" spans="2:21" s="6" customFormat="1" ht="17.25" customHeight="1">
      <c r="B12" s="22" t="s">
        <v>40</v>
      </c>
      <c r="C12" s="55">
        <v>1831</v>
      </c>
      <c r="D12" s="56">
        <v>6410</v>
      </c>
      <c r="E12" s="56">
        <v>0</v>
      </c>
      <c r="F12" s="56">
        <v>0</v>
      </c>
      <c r="G12" s="56">
        <v>11710</v>
      </c>
      <c r="H12" s="56">
        <v>40985</v>
      </c>
      <c r="I12" s="56">
        <v>1078520</v>
      </c>
      <c r="J12" s="56">
        <v>13541</v>
      </c>
      <c r="K12" s="56">
        <v>47395</v>
      </c>
      <c r="L12" s="56">
        <v>11710</v>
      </c>
      <c r="M12" s="56">
        <v>1078520</v>
      </c>
      <c r="N12" s="57">
        <v>13541</v>
      </c>
      <c r="O12" s="22" t="s">
        <v>40</v>
      </c>
      <c r="Q12" s="6">
        <f t="shared" si="4"/>
        <v>0</v>
      </c>
      <c r="R12" s="6">
        <f t="shared" si="0"/>
        <v>0</v>
      </c>
      <c r="S12" s="6">
        <f t="shared" si="1"/>
        <v>0</v>
      </c>
      <c r="T12" s="6">
        <f t="shared" si="2"/>
        <v>0</v>
      </c>
      <c r="U12" s="6">
        <f t="shared" si="3"/>
        <v>0</v>
      </c>
    </row>
    <row r="13" spans="2:21" s="6" customFormat="1" ht="17.25" customHeight="1">
      <c r="B13" s="22" t="s">
        <v>41</v>
      </c>
      <c r="C13" s="55">
        <v>1537</v>
      </c>
      <c r="D13" s="56">
        <v>5380</v>
      </c>
      <c r="E13" s="56">
        <v>0</v>
      </c>
      <c r="F13" s="56">
        <v>0</v>
      </c>
      <c r="G13" s="56">
        <v>9582</v>
      </c>
      <c r="H13" s="56">
        <v>33537</v>
      </c>
      <c r="I13" s="56">
        <v>951213</v>
      </c>
      <c r="J13" s="56">
        <v>11119</v>
      </c>
      <c r="K13" s="56">
        <v>38917</v>
      </c>
      <c r="L13" s="56">
        <v>9582</v>
      </c>
      <c r="M13" s="56">
        <v>951213</v>
      </c>
      <c r="N13" s="57">
        <v>11119</v>
      </c>
      <c r="O13" s="22" t="s">
        <v>41</v>
      </c>
      <c r="Q13" s="6">
        <f t="shared" si="4"/>
        <v>0</v>
      </c>
      <c r="R13" s="6">
        <f t="shared" si="0"/>
        <v>0</v>
      </c>
      <c r="S13" s="6">
        <f t="shared" si="1"/>
        <v>0</v>
      </c>
      <c r="T13" s="6">
        <f t="shared" si="2"/>
        <v>0</v>
      </c>
      <c r="U13" s="6">
        <f t="shared" si="3"/>
        <v>0</v>
      </c>
    </row>
    <row r="14" spans="2:21" s="6" customFormat="1" ht="17.25" customHeight="1">
      <c r="B14" s="22" t="s">
        <v>42</v>
      </c>
      <c r="C14" s="55">
        <v>3958</v>
      </c>
      <c r="D14" s="56">
        <v>13853</v>
      </c>
      <c r="E14" s="56">
        <v>0</v>
      </c>
      <c r="F14" s="56">
        <v>0</v>
      </c>
      <c r="G14" s="56">
        <v>53567</v>
      </c>
      <c r="H14" s="56">
        <v>187485</v>
      </c>
      <c r="I14" s="56">
        <v>8005734</v>
      </c>
      <c r="J14" s="56">
        <v>57525</v>
      </c>
      <c r="K14" s="56">
        <v>201338</v>
      </c>
      <c r="L14" s="56">
        <v>53567</v>
      </c>
      <c r="M14" s="56">
        <v>8005734</v>
      </c>
      <c r="N14" s="57">
        <v>57525</v>
      </c>
      <c r="O14" s="22" t="s">
        <v>42</v>
      </c>
      <c r="Q14" s="6">
        <f t="shared" si="4"/>
        <v>0</v>
      </c>
      <c r="R14" s="6">
        <f t="shared" si="0"/>
        <v>0</v>
      </c>
      <c r="S14" s="6">
        <f t="shared" si="1"/>
        <v>0</v>
      </c>
      <c r="T14" s="6">
        <f t="shared" si="2"/>
        <v>0</v>
      </c>
      <c r="U14" s="6">
        <f t="shared" si="3"/>
        <v>0</v>
      </c>
    </row>
    <row r="15" spans="2:21" s="6" customFormat="1" ht="17.25" customHeight="1">
      <c r="B15" s="22" t="s">
        <v>43</v>
      </c>
      <c r="C15" s="55">
        <v>3414</v>
      </c>
      <c r="D15" s="56">
        <v>11949</v>
      </c>
      <c r="E15" s="56">
        <v>0</v>
      </c>
      <c r="F15" s="56">
        <v>0</v>
      </c>
      <c r="G15" s="56">
        <v>33677</v>
      </c>
      <c r="H15" s="56">
        <v>117870</v>
      </c>
      <c r="I15" s="56">
        <v>4489355</v>
      </c>
      <c r="J15" s="56">
        <v>37091</v>
      </c>
      <c r="K15" s="56">
        <v>129819</v>
      </c>
      <c r="L15" s="56">
        <v>33677</v>
      </c>
      <c r="M15" s="56">
        <v>4489355</v>
      </c>
      <c r="N15" s="57">
        <v>37091</v>
      </c>
      <c r="O15" s="22" t="s">
        <v>43</v>
      </c>
      <c r="Q15" s="6">
        <f t="shared" si="4"/>
        <v>0</v>
      </c>
      <c r="R15" s="6">
        <f t="shared" si="0"/>
        <v>0</v>
      </c>
      <c r="S15" s="6">
        <f t="shared" si="1"/>
        <v>0</v>
      </c>
      <c r="T15" s="6">
        <f t="shared" si="2"/>
        <v>0</v>
      </c>
      <c r="U15" s="6">
        <f t="shared" si="3"/>
        <v>0</v>
      </c>
    </row>
    <row r="16" spans="2:21" s="6" customFormat="1" ht="17.25" customHeight="1">
      <c r="B16" s="22" t="s">
        <v>265</v>
      </c>
      <c r="C16" s="55">
        <v>1916</v>
      </c>
      <c r="D16" s="56">
        <v>6706</v>
      </c>
      <c r="E16" s="56">
        <v>0</v>
      </c>
      <c r="F16" s="56">
        <v>0</v>
      </c>
      <c r="G16" s="56">
        <v>14804</v>
      </c>
      <c r="H16" s="56">
        <v>51814</v>
      </c>
      <c r="I16" s="56">
        <v>1577605</v>
      </c>
      <c r="J16" s="56">
        <v>16720</v>
      </c>
      <c r="K16" s="56">
        <v>58520</v>
      </c>
      <c r="L16" s="56">
        <v>14804</v>
      </c>
      <c r="M16" s="56">
        <v>1577605</v>
      </c>
      <c r="N16" s="57">
        <v>16720</v>
      </c>
      <c r="O16" s="22" t="s">
        <v>264</v>
      </c>
      <c r="Q16" s="6">
        <f t="shared" si="4"/>
        <v>0</v>
      </c>
      <c r="R16" s="6">
        <f t="shared" si="0"/>
        <v>0</v>
      </c>
      <c r="S16" s="6">
        <f t="shared" si="1"/>
        <v>0</v>
      </c>
      <c r="T16" s="6">
        <f t="shared" si="2"/>
        <v>0</v>
      </c>
      <c r="U16" s="6">
        <f t="shared" si="3"/>
        <v>0</v>
      </c>
    </row>
    <row r="17" spans="2:21" s="6" customFormat="1" ht="17.25" customHeight="1">
      <c r="B17" s="22" t="s">
        <v>44</v>
      </c>
      <c r="C17" s="55">
        <v>1835</v>
      </c>
      <c r="D17" s="56">
        <v>6424</v>
      </c>
      <c r="E17" s="56">
        <v>0</v>
      </c>
      <c r="F17" s="56">
        <v>0</v>
      </c>
      <c r="G17" s="56">
        <v>11538</v>
      </c>
      <c r="H17" s="56">
        <v>40382</v>
      </c>
      <c r="I17" s="56">
        <v>1046413</v>
      </c>
      <c r="J17" s="56">
        <v>13373</v>
      </c>
      <c r="K17" s="56">
        <v>46806</v>
      </c>
      <c r="L17" s="56">
        <v>11538</v>
      </c>
      <c r="M17" s="56">
        <v>1046413</v>
      </c>
      <c r="N17" s="57">
        <v>13373</v>
      </c>
      <c r="O17" s="22" t="s">
        <v>44</v>
      </c>
      <c r="Q17" s="6">
        <f t="shared" si="4"/>
        <v>0</v>
      </c>
      <c r="R17" s="6">
        <f t="shared" si="0"/>
        <v>0</v>
      </c>
      <c r="S17" s="6">
        <f t="shared" si="1"/>
        <v>0</v>
      </c>
      <c r="T17" s="6">
        <f t="shared" si="2"/>
        <v>0</v>
      </c>
      <c r="U17" s="6">
        <f t="shared" si="3"/>
        <v>0</v>
      </c>
    </row>
    <row r="18" spans="2:21" s="6" customFormat="1" ht="17.25" customHeight="1">
      <c r="B18" s="22" t="s">
        <v>45</v>
      </c>
      <c r="C18" s="55">
        <v>289</v>
      </c>
      <c r="D18" s="56">
        <v>1012</v>
      </c>
      <c r="E18" s="56">
        <v>0</v>
      </c>
      <c r="F18" s="56">
        <v>0</v>
      </c>
      <c r="G18" s="56">
        <v>1384</v>
      </c>
      <c r="H18" s="56">
        <v>4845</v>
      </c>
      <c r="I18" s="56">
        <v>110769</v>
      </c>
      <c r="J18" s="56">
        <v>1673</v>
      </c>
      <c r="K18" s="56">
        <v>5857</v>
      </c>
      <c r="L18" s="56">
        <v>1384</v>
      </c>
      <c r="M18" s="56">
        <v>110769</v>
      </c>
      <c r="N18" s="57">
        <v>1673</v>
      </c>
      <c r="O18" s="22" t="s">
        <v>45</v>
      </c>
      <c r="Q18" s="6">
        <f t="shared" si="4"/>
        <v>0</v>
      </c>
      <c r="R18" s="6">
        <f t="shared" si="0"/>
        <v>0</v>
      </c>
      <c r="S18" s="6">
        <f t="shared" si="1"/>
        <v>0</v>
      </c>
      <c r="T18" s="6">
        <f t="shared" si="2"/>
        <v>0</v>
      </c>
      <c r="U18" s="6">
        <f t="shared" si="3"/>
        <v>0</v>
      </c>
    </row>
    <row r="19" spans="2:21" s="6" customFormat="1" ht="17.25" customHeight="1">
      <c r="B19" s="22" t="s">
        <v>46</v>
      </c>
      <c r="C19" s="55">
        <v>987</v>
      </c>
      <c r="D19" s="56">
        <v>3455</v>
      </c>
      <c r="E19" s="56">
        <v>0</v>
      </c>
      <c r="F19" s="56">
        <v>0</v>
      </c>
      <c r="G19" s="56">
        <v>8134</v>
      </c>
      <c r="H19" s="56">
        <v>28469</v>
      </c>
      <c r="I19" s="56">
        <v>891556</v>
      </c>
      <c r="J19" s="56">
        <v>9121</v>
      </c>
      <c r="K19" s="56">
        <v>31924</v>
      </c>
      <c r="L19" s="56">
        <v>8134</v>
      </c>
      <c r="M19" s="56">
        <v>891556</v>
      </c>
      <c r="N19" s="57">
        <v>9121</v>
      </c>
      <c r="O19" s="22" t="s">
        <v>46</v>
      </c>
      <c r="Q19" s="6">
        <f t="shared" si="4"/>
        <v>0</v>
      </c>
      <c r="R19" s="6">
        <f t="shared" si="0"/>
        <v>0</v>
      </c>
      <c r="S19" s="6">
        <f t="shared" si="1"/>
        <v>0</v>
      </c>
      <c r="T19" s="6">
        <f t="shared" si="2"/>
        <v>0</v>
      </c>
      <c r="U19" s="6">
        <f t="shared" si="3"/>
        <v>0</v>
      </c>
    </row>
    <row r="20" spans="2:21" s="6" customFormat="1" ht="17.25" customHeight="1">
      <c r="B20" s="22" t="s">
        <v>47</v>
      </c>
      <c r="C20" s="55">
        <v>1076</v>
      </c>
      <c r="D20" s="56">
        <v>3766</v>
      </c>
      <c r="E20" s="56">
        <v>0</v>
      </c>
      <c r="F20" s="56">
        <v>0</v>
      </c>
      <c r="G20" s="56">
        <v>9822</v>
      </c>
      <c r="H20" s="56">
        <v>34377</v>
      </c>
      <c r="I20" s="56">
        <v>1078304</v>
      </c>
      <c r="J20" s="56">
        <v>10898</v>
      </c>
      <c r="K20" s="56">
        <v>38143</v>
      </c>
      <c r="L20" s="56">
        <v>9822</v>
      </c>
      <c r="M20" s="56">
        <v>1078304</v>
      </c>
      <c r="N20" s="57">
        <v>10898</v>
      </c>
      <c r="O20" s="22" t="s">
        <v>47</v>
      </c>
      <c r="Q20" s="6">
        <f t="shared" si="4"/>
        <v>0</v>
      </c>
      <c r="R20" s="6">
        <f t="shared" si="0"/>
        <v>0</v>
      </c>
      <c r="S20" s="6">
        <f t="shared" si="1"/>
        <v>0</v>
      </c>
      <c r="T20" s="6">
        <f t="shared" si="2"/>
        <v>0</v>
      </c>
      <c r="U20" s="6">
        <f t="shared" si="3"/>
        <v>0</v>
      </c>
    </row>
    <row r="21" spans="2:21" s="6" customFormat="1" ht="17.25" customHeight="1">
      <c r="B21" s="22" t="s">
        <v>48</v>
      </c>
      <c r="C21" s="55">
        <v>1339</v>
      </c>
      <c r="D21" s="56">
        <v>4687</v>
      </c>
      <c r="E21" s="56">
        <v>0</v>
      </c>
      <c r="F21" s="56">
        <v>0</v>
      </c>
      <c r="G21" s="56">
        <v>12060</v>
      </c>
      <c r="H21" s="56">
        <v>42210</v>
      </c>
      <c r="I21" s="56">
        <v>1353063</v>
      </c>
      <c r="J21" s="56">
        <v>13399</v>
      </c>
      <c r="K21" s="56">
        <v>46897</v>
      </c>
      <c r="L21" s="56">
        <v>12060</v>
      </c>
      <c r="M21" s="56">
        <v>1353063</v>
      </c>
      <c r="N21" s="57">
        <v>13399</v>
      </c>
      <c r="O21" s="22" t="s">
        <v>48</v>
      </c>
      <c r="Q21" s="6">
        <f t="shared" si="4"/>
        <v>0</v>
      </c>
      <c r="R21" s="6">
        <f t="shared" si="0"/>
        <v>0</v>
      </c>
      <c r="S21" s="6">
        <f t="shared" si="1"/>
        <v>0</v>
      </c>
      <c r="T21" s="6">
        <f t="shared" si="2"/>
        <v>0</v>
      </c>
      <c r="U21" s="6">
        <f t="shared" si="3"/>
        <v>0</v>
      </c>
    </row>
    <row r="22" spans="2:21" s="6" customFormat="1" ht="17.25" customHeight="1">
      <c r="B22" s="22" t="s">
        <v>49</v>
      </c>
      <c r="C22" s="55">
        <v>423</v>
      </c>
      <c r="D22" s="56">
        <v>1480</v>
      </c>
      <c r="E22" s="56">
        <v>0</v>
      </c>
      <c r="F22" s="56">
        <v>0</v>
      </c>
      <c r="G22" s="56">
        <v>3162</v>
      </c>
      <c r="H22" s="56">
        <v>11068</v>
      </c>
      <c r="I22" s="56">
        <v>282257</v>
      </c>
      <c r="J22" s="56">
        <v>3585</v>
      </c>
      <c r="K22" s="56">
        <v>12548</v>
      </c>
      <c r="L22" s="56">
        <v>3162</v>
      </c>
      <c r="M22" s="56">
        <v>282257</v>
      </c>
      <c r="N22" s="57">
        <v>3585</v>
      </c>
      <c r="O22" s="22" t="s">
        <v>49</v>
      </c>
      <c r="Q22" s="6">
        <f t="shared" si="4"/>
        <v>0</v>
      </c>
      <c r="R22" s="6">
        <f t="shared" si="0"/>
        <v>0</v>
      </c>
      <c r="S22" s="6">
        <f t="shared" si="1"/>
        <v>0</v>
      </c>
      <c r="T22" s="6">
        <f t="shared" si="2"/>
        <v>0</v>
      </c>
      <c r="U22" s="6">
        <f t="shared" si="3"/>
        <v>0</v>
      </c>
    </row>
    <row r="23" spans="2:21" s="6" customFormat="1" ht="17.25" customHeight="1">
      <c r="B23" s="22" t="s">
        <v>50</v>
      </c>
      <c r="C23" s="55">
        <v>487</v>
      </c>
      <c r="D23" s="56">
        <v>1706</v>
      </c>
      <c r="E23" s="56">
        <v>0</v>
      </c>
      <c r="F23" s="56">
        <v>0</v>
      </c>
      <c r="G23" s="56">
        <v>3504</v>
      </c>
      <c r="H23" s="56">
        <v>12263</v>
      </c>
      <c r="I23" s="56">
        <v>354076</v>
      </c>
      <c r="J23" s="56">
        <v>3991</v>
      </c>
      <c r="K23" s="56">
        <v>13969</v>
      </c>
      <c r="L23" s="56">
        <v>3504</v>
      </c>
      <c r="M23" s="56">
        <v>354076</v>
      </c>
      <c r="N23" s="57">
        <v>3991</v>
      </c>
      <c r="O23" s="22" t="s">
        <v>50</v>
      </c>
      <c r="Q23" s="6">
        <f t="shared" si="4"/>
        <v>0</v>
      </c>
      <c r="R23" s="6">
        <f t="shared" si="0"/>
        <v>0</v>
      </c>
      <c r="S23" s="6">
        <f t="shared" si="1"/>
        <v>0</v>
      </c>
      <c r="T23" s="6">
        <f t="shared" si="2"/>
        <v>0</v>
      </c>
      <c r="U23" s="6">
        <f t="shared" si="3"/>
        <v>0</v>
      </c>
    </row>
    <row r="24" spans="2:21" s="6" customFormat="1" ht="17.25" customHeight="1">
      <c r="B24" s="22" t="s">
        <v>51</v>
      </c>
      <c r="C24" s="55">
        <v>385</v>
      </c>
      <c r="D24" s="56">
        <v>1348</v>
      </c>
      <c r="E24" s="56">
        <v>0</v>
      </c>
      <c r="F24" s="56">
        <v>0</v>
      </c>
      <c r="G24" s="56">
        <v>2831</v>
      </c>
      <c r="H24" s="56">
        <v>9908</v>
      </c>
      <c r="I24" s="56">
        <v>274689</v>
      </c>
      <c r="J24" s="56">
        <v>3216</v>
      </c>
      <c r="K24" s="56">
        <v>11256</v>
      </c>
      <c r="L24" s="56">
        <v>2831</v>
      </c>
      <c r="M24" s="56">
        <v>274689</v>
      </c>
      <c r="N24" s="57">
        <v>3216</v>
      </c>
      <c r="O24" s="22" t="s">
        <v>51</v>
      </c>
      <c r="Q24" s="6">
        <f t="shared" si="4"/>
        <v>0</v>
      </c>
      <c r="R24" s="6">
        <f t="shared" si="0"/>
        <v>0</v>
      </c>
      <c r="S24" s="6">
        <f t="shared" si="1"/>
        <v>0</v>
      </c>
      <c r="T24" s="6">
        <f t="shared" si="2"/>
        <v>0</v>
      </c>
      <c r="U24" s="6">
        <f t="shared" si="3"/>
        <v>0</v>
      </c>
    </row>
    <row r="25" spans="2:21" s="6" customFormat="1" ht="17.25" customHeight="1">
      <c r="B25" s="22" t="s">
        <v>52</v>
      </c>
      <c r="C25" s="55">
        <v>1692</v>
      </c>
      <c r="D25" s="56">
        <v>5922</v>
      </c>
      <c r="E25" s="56">
        <v>0</v>
      </c>
      <c r="F25" s="56">
        <v>0</v>
      </c>
      <c r="G25" s="56">
        <v>13137</v>
      </c>
      <c r="H25" s="56">
        <v>45980</v>
      </c>
      <c r="I25" s="56">
        <v>1367561</v>
      </c>
      <c r="J25" s="56">
        <v>14829</v>
      </c>
      <c r="K25" s="56">
        <v>51902</v>
      </c>
      <c r="L25" s="56">
        <v>13137</v>
      </c>
      <c r="M25" s="56">
        <v>1367561</v>
      </c>
      <c r="N25" s="57">
        <v>14829</v>
      </c>
      <c r="O25" s="22" t="s">
        <v>52</v>
      </c>
      <c r="Q25" s="6">
        <f t="shared" si="4"/>
        <v>0</v>
      </c>
      <c r="R25" s="6">
        <f t="shared" si="0"/>
        <v>0</v>
      </c>
      <c r="S25" s="6">
        <f t="shared" si="1"/>
        <v>0</v>
      </c>
      <c r="T25" s="6">
        <f t="shared" si="2"/>
        <v>0</v>
      </c>
      <c r="U25" s="6">
        <f t="shared" si="3"/>
        <v>0</v>
      </c>
    </row>
    <row r="26" spans="2:21" s="6" customFormat="1" ht="17.25" customHeight="1">
      <c r="B26" s="22" t="s">
        <v>53</v>
      </c>
      <c r="C26" s="55">
        <v>126</v>
      </c>
      <c r="D26" s="56">
        <v>443</v>
      </c>
      <c r="E26" s="56">
        <v>0</v>
      </c>
      <c r="F26" s="56">
        <v>0</v>
      </c>
      <c r="G26" s="56">
        <v>521</v>
      </c>
      <c r="H26" s="56">
        <v>1825</v>
      </c>
      <c r="I26" s="56">
        <v>43063</v>
      </c>
      <c r="J26" s="56">
        <v>647</v>
      </c>
      <c r="K26" s="56">
        <v>2268</v>
      </c>
      <c r="L26" s="56">
        <v>521</v>
      </c>
      <c r="M26" s="56">
        <v>43063</v>
      </c>
      <c r="N26" s="57">
        <v>647</v>
      </c>
      <c r="O26" s="22" t="s">
        <v>53</v>
      </c>
      <c r="Q26" s="6">
        <f t="shared" si="4"/>
        <v>0</v>
      </c>
      <c r="R26" s="6">
        <f t="shared" si="0"/>
        <v>0</v>
      </c>
      <c r="S26" s="6">
        <f t="shared" si="1"/>
        <v>0</v>
      </c>
      <c r="T26" s="6">
        <f t="shared" si="2"/>
        <v>0</v>
      </c>
      <c r="U26" s="6">
        <f t="shared" si="3"/>
        <v>0</v>
      </c>
    </row>
    <row r="27" spans="2:21" s="6" customFormat="1" ht="17.25" customHeight="1">
      <c r="B27" s="22" t="s">
        <v>54</v>
      </c>
      <c r="C27" s="55">
        <v>121</v>
      </c>
      <c r="D27" s="56">
        <v>424</v>
      </c>
      <c r="E27" s="56">
        <v>0</v>
      </c>
      <c r="F27" s="56">
        <v>0</v>
      </c>
      <c r="G27" s="56">
        <v>497</v>
      </c>
      <c r="H27" s="56">
        <v>1739</v>
      </c>
      <c r="I27" s="56">
        <v>33138</v>
      </c>
      <c r="J27" s="56">
        <v>618</v>
      </c>
      <c r="K27" s="56">
        <v>2163</v>
      </c>
      <c r="L27" s="56">
        <v>497</v>
      </c>
      <c r="M27" s="56">
        <v>33138</v>
      </c>
      <c r="N27" s="57">
        <v>618</v>
      </c>
      <c r="O27" s="22" t="s">
        <v>54</v>
      </c>
      <c r="Q27" s="6">
        <f t="shared" si="4"/>
        <v>0</v>
      </c>
      <c r="R27" s="6">
        <f t="shared" si="0"/>
        <v>0</v>
      </c>
      <c r="S27" s="6">
        <f t="shared" si="1"/>
        <v>0</v>
      </c>
      <c r="T27" s="6">
        <f t="shared" si="2"/>
        <v>0</v>
      </c>
      <c r="U27" s="6">
        <f t="shared" si="3"/>
        <v>0</v>
      </c>
    </row>
    <row r="28" spans="2:21" s="6" customFormat="1" ht="17.25" customHeight="1">
      <c r="B28" s="22" t="s">
        <v>55</v>
      </c>
      <c r="C28" s="55">
        <v>394</v>
      </c>
      <c r="D28" s="56">
        <v>1379</v>
      </c>
      <c r="E28" s="56">
        <v>0</v>
      </c>
      <c r="F28" s="56">
        <v>0</v>
      </c>
      <c r="G28" s="56">
        <v>2621</v>
      </c>
      <c r="H28" s="56">
        <v>9174</v>
      </c>
      <c r="I28" s="56">
        <v>246483</v>
      </c>
      <c r="J28" s="56">
        <v>3015</v>
      </c>
      <c r="K28" s="56">
        <v>10553</v>
      </c>
      <c r="L28" s="56">
        <v>2621</v>
      </c>
      <c r="M28" s="56">
        <v>246483</v>
      </c>
      <c r="N28" s="57">
        <v>3015</v>
      </c>
      <c r="O28" s="22" t="s">
        <v>55</v>
      </c>
      <c r="Q28" s="6">
        <f t="shared" si="4"/>
        <v>0</v>
      </c>
      <c r="R28" s="6">
        <f t="shared" si="0"/>
        <v>0</v>
      </c>
      <c r="S28" s="6">
        <f t="shared" si="1"/>
        <v>0</v>
      </c>
      <c r="T28" s="6">
        <f t="shared" si="2"/>
        <v>0</v>
      </c>
      <c r="U28" s="6">
        <f t="shared" si="3"/>
        <v>0</v>
      </c>
    </row>
    <row r="29" spans="2:21" s="6" customFormat="1" ht="17.25" customHeight="1">
      <c r="B29" s="22" t="s">
        <v>56</v>
      </c>
      <c r="C29" s="55">
        <v>315</v>
      </c>
      <c r="D29" s="56">
        <v>1103</v>
      </c>
      <c r="E29" s="56">
        <v>0</v>
      </c>
      <c r="F29" s="56">
        <v>0</v>
      </c>
      <c r="G29" s="56">
        <v>2203</v>
      </c>
      <c r="H29" s="56">
        <v>7710</v>
      </c>
      <c r="I29" s="56">
        <v>218589</v>
      </c>
      <c r="J29" s="56">
        <v>2518</v>
      </c>
      <c r="K29" s="56">
        <v>8813</v>
      </c>
      <c r="L29" s="56">
        <v>2203</v>
      </c>
      <c r="M29" s="56">
        <v>218589</v>
      </c>
      <c r="N29" s="57">
        <v>2518</v>
      </c>
      <c r="O29" s="22" t="s">
        <v>56</v>
      </c>
      <c r="Q29" s="6">
        <f t="shared" si="4"/>
        <v>0</v>
      </c>
      <c r="R29" s="6">
        <f t="shared" si="0"/>
        <v>0</v>
      </c>
      <c r="S29" s="6">
        <f t="shared" si="1"/>
        <v>0</v>
      </c>
      <c r="T29" s="6">
        <f t="shared" si="2"/>
        <v>0</v>
      </c>
      <c r="U29" s="6">
        <f t="shared" si="3"/>
        <v>0</v>
      </c>
    </row>
    <row r="30" spans="2:21" s="6" customFormat="1" ht="17.25" customHeight="1">
      <c r="B30" s="22" t="s">
        <v>57</v>
      </c>
      <c r="C30" s="55">
        <v>1129</v>
      </c>
      <c r="D30" s="56">
        <v>3951</v>
      </c>
      <c r="E30" s="56">
        <v>0</v>
      </c>
      <c r="F30" s="56">
        <v>0</v>
      </c>
      <c r="G30" s="56">
        <v>9192</v>
      </c>
      <c r="H30" s="56">
        <v>32173</v>
      </c>
      <c r="I30" s="56">
        <v>973876</v>
      </c>
      <c r="J30" s="56">
        <v>10321</v>
      </c>
      <c r="K30" s="56">
        <v>36124</v>
      </c>
      <c r="L30" s="56">
        <v>9192</v>
      </c>
      <c r="M30" s="56">
        <v>973876</v>
      </c>
      <c r="N30" s="57">
        <v>10321</v>
      </c>
      <c r="O30" s="22" t="s">
        <v>57</v>
      </c>
      <c r="Q30" s="6">
        <f t="shared" si="4"/>
        <v>0</v>
      </c>
      <c r="R30" s="6">
        <f t="shared" si="0"/>
        <v>0</v>
      </c>
      <c r="S30" s="6">
        <f t="shared" si="1"/>
        <v>0</v>
      </c>
      <c r="T30" s="6">
        <f t="shared" si="2"/>
        <v>0</v>
      </c>
      <c r="U30" s="6">
        <f t="shared" si="3"/>
        <v>0</v>
      </c>
    </row>
    <row r="31" spans="2:21" s="6" customFormat="1" ht="17.25" customHeight="1">
      <c r="B31" s="22" t="s">
        <v>58</v>
      </c>
      <c r="C31" s="55">
        <v>1079</v>
      </c>
      <c r="D31" s="56">
        <v>3778</v>
      </c>
      <c r="E31" s="56">
        <v>0</v>
      </c>
      <c r="F31" s="56">
        <v>0</v>
      </c>
      <c r="G31" s="56">
        <v>10795</v>
      </c>
      <c r="H31" s="56">
        <v>37779</v>
      </c>
      <c r="I31" s="56">
        <v>1362212</v>
      </c>
      <c r="J31" s="56">
        <v>11874</v>
      </c>
      <c r="K31" s="56">
        <v>41557</v>
      </c>
      <c r="L31" s="56">
        <v>10795</v>
      </c>
      <c r="M31" s="56">
        <v>1362212</v>
      </c>
      <c r="N31" s="57">
        <v>11874</v>
      </c>
      <c r="O31" s="22" t="s">
        <v>58</v>
      </c>
      <c r="Q31" s="6">
        <f t="shared" si="4"/>
        <v>0</v>
      </c>
      <c r="R31" s="6">
        <f t="shared" si="0"/>
        <v>0</v>
      </c>
      <c r="S31" s="6">
        <f t="shared" si="1"/>
        <v>0</v>
      </c>
      <c r="T31" s="6">
        <f t="shared" si="2"/>
        <v>0</v>
      </c>
      <c r="U31" s="6">
        <f t="shared" si="3"/>
        <v>0</v>
      </c>
    </row>
    <row r="32" spans="2:21" s="6" customFormat="1" ht="17.25" customHeight="1">
      <c r="B32" s="22" t="s">
        <v>59</v>
      </c>
      <c r="C32" s="55">
        <v>1701</v>
      </c>
      <c r="D32" s="56">
        <v>5954</v>
      </c>
      <c r="E32" s="56">
        <v>0</v>
      </c>
      <c r="F32" s="56">
        <v>0</v>
      </c>
      <c r="G32" s="56">
        <v>14658</v>
      </c>
      <c r="H32" s="56">
        <v>51303</v>
      </c>
      <c r="I32" s="56">
        <v>2013547</v>
      </c>
      <c r="J32" s="56">
        <v>16359</v>
      </c>
      <c r="K32" s="56">
        <v>57257</v>
      </c>
      <c r="L32" s="56">
        <v>14658</v>
      </c>
      <c r="M32" s="56">
        <v>2013547</v>
      </c>
      <c r="N32" s="57">
        <v>16359</v>
      </c>
      <c r="O32" s="22" t="s">
        <v>59</v>
      </c>
      <c r="Q32" s="6">
        <f t="shared" si="4"/>
        <v>0</v>
      </c>
      <c r="R32" s="6">
        <f t="shared" si="0"/>
        <v>0</v>
      </c>
      <c r="S32" s="6">
        <f t="shared" si="1"/>
        <v>0</v>
      </c>
      <c r="T32" s="6">
        <f t="shared" si="2"/>
        <v>0</v>
      </c>
      <c r="U32" s="6">
        <f t="shared" si="3"/>
        <v>0</v>
      </c>
    </row>
    <row r="33" spans="2:21" s="6" customFormat="1" ht="17.25" customHeight="1">
      <c r="B33" s="22" t="s">
        <v>60</v>
      </c>
      <c r="C33" s="55">
        <v>893</v>
      </c>
      <c r="D33" s="56">
        <v>3126</v>
      </c>
      <c r="E33" s="56">
        <v>0</v>
      </c>
      <c r="F33" s="56">
        <v>0</v>
      </c>
      <c r="G33" s="56">
        <v>7581</v>
      </c>
      <c r="H33" s="56">
        <v>26534</v>
      </c>
      <c r="I33" s="56">
        <v>944506</v>
      </c>
      <c r="J33" s="56">
        <v>8474</v>
      </c>
      <c r="K33" s="56">
        <v>29660</v>
      </c>
      <c r="L33" s="56">
        <v>7581</v>
      </c>
      <c r="M33" s="56">
        <v>944506</v>
      </c>
      <c r="N33" s="57">
        <v>8474</v>
      </c>
      <c r="O33" s="22" t="s">
        <v>60</v>
      </c>
      <c r="Q33" s="6">
        <f t="shared" si="4"/>
        <v>0</v>
      </c>
      <c r="R33" s="6">
        <f t="shared" si="0"/>
        <v>0</v>
      </c>
      <c r="S33" s="6">
        <f t="shared" si="1"/>
        <v>0</v>
      </c>
      <c r="T33" s="6">
        <f t="shared" si="2"/>
        <v>0</v>
      </c>
      <c r="U33" s="6">
        <f t="shared" si="3"/>
        <v>0</v>
      </c>
    </row>
    <row r="34" spans="2:21" s="6" customFormat="1" ht="17.25" customHeight="1">
      <c r="B34" s="22" t="s">
        <v>61</v>
      </c>
      <c r="C34" s="55">
        <v>546</v>
      </c>
      <c r="D34" s="56">
        <v>1911</v>
      </c>
      <c r="E34" s="56">
        <v>0</v>
      </c>
      <c r="F34" s="56">
        <v>0</v>
      </c>
      <c r="G34" s="56">
        <v>2548</v>
      </c>
      <c r="H34" s="56">
        <v>8918</v>
      </c>
      <c r="I34" s="56">
        <v>220383</v>
      </c>
      <c r="J34" s="56">
        <v>3094</v>
      </c>
      <c r="K34" s="56">
        <v>10829</v>
      </c>
      <c r="L34" s="56">
        <v>2548</v>
      </c>
      <c r="M34" s="56">
        <v>220383</v>
      </c>
      <c r="N34" s="57">
        <v>3094</v>
      </c>
      <c r="O34" s="22" t="s">
        <v>61</v>
      </c>
      <c r="Q34" s="6">
        <f t="shared" si="4"/>
        <v>0</v>
      </c>
      <c r="R34" s="6">
        <f t="shared" si="0"/>
        <v>0</v>
      </c>
      <c r="S34" s="6">
        <f t="shared" si="1"/>
        <v>0</v>
      </c>
      <c r="T34" s="6">
        <f t="shared" si="2"/>
        <v>0</v>
      </c>
      <c r="U34" s="6">
        <f t="shared" si="3"/>
        <v>0</v>
      </c>
    </row>
    <row r="35" spans="2:21" s="6" customFormat="1" ht="17.25" customHeight="1">
      <c r="B35" s="22" t="s">
        <v>62</v>
      </c>
      <c r="C35" s="55">
        <v>1010</v>
      </c>
      <c r="D35" s="56">
        <v>3534</v>
      </c>
      <c r="E35" s="56">
        <v>0</v>
      </c>
      <c r="F35" s="56">
        <v>0</v>
      </c>
      <c r="G35" s="56">
        <v>7084</v>
      </c>
      <c r="H35" s="56">
        <v>24795</v>
      </c>
      <c r="I35" s="56">
        <v>671305</v>
      </c>
      <c r="J35" s="56">
        <v>8094</v>
      </c>
      <c r="K35" s="56">
        <v>28329</v>
      </c>
      <c r="L35" s="56">
        <v>7084</v>
      </c>
      <c r="M35" s="56">
        <v>671305</v>
      </c>
      <c r="N35" s="57">
        <v>8094</v>
      </c>
      <c r="O35" s="22" t="s">
        <v>62</v>
      </c>
      <c r="Q35" s="6">
        <f t="shared" si="4"/>
        <v>0</v>
      </c>
      <c r="R35" s="6">
        <f t="shared" si="0"/>
        <v>0</v>
      </c>
      <c r="S35" s="6">
        <f t="shared" si="1"/>
        <v>0</v>
      </c>
      <c r="T35" s="6">
        <f t="shared" si="2"/>
        <v>0</v>
      </c>
      <c r="U35" s="6">
        <f t="shared" si="3"/>
        <v>0</v>
      </c>
    </row>
    <row r="36" spans="2:21" s="6" customFormat="1" ht="17.25" customHeight="1">
      <c r="B36" s="22" t="s">
        <v>63</v>
      </c>
      <c r="C36" s="55">
        <v>354</v>
      </c>
      <c r="D36" s="56">
        <v>1241</v>
      </c>
      <c r="E36" s="56">
        <v>0</v>
      </c>
      <c r="F36" s="56">
        <v>0</v>
      </c>
      <c r="G36" s="56">
        <v>2046</v>
      </c>
      <c r="H36" s="56">
        <v>7159</v>
      </c>
      <c r="I36" s="56">
        <v>184717</v>
      </c>
      <c r="J36" s="56">
        <v>2400</v>
      </c>
      <c r="K36" s="56">
        <v>8400</v>
      </c>
      <c r="L36" s="56">
        <v>2046</v>
      </c>
      <c r="M36" s="56">
        <v>184717</v>
      </c>
      <c r="N36" s="57">
        <v>2400</v>
      </c>
      <c r="O36" s="22" t="s">
        <v>63</v>
      </c>
      <c r="Q36" s="6">
        <f t="shared" si="4"/>
        <v>0</v>
      </c>
      <c r="R36" s="6">
        <f t="shared" si="0"/>
        <v>0</v>
      </c>
      <c r="S36" s="6">
        <f t="shared" si="1"/>
        <v>0</v>
      </c>
      <c r="T36" s="6">
        <f t="shared" si="2"/>
        <v>0</v>
      </c>
      <c r="U36" s="6">
        <f t="shared" si="3"/>
        <v>0</v>
      </c>
    </row>
    <row r="37" spans="2:21" s="6" customFormat="1" ht="17.25" customHeight="1">
      <c r="B37" s="22" t="s">
        <v>64</v>
      </c>
      <c r="C37" s="55">
        <v>44</v>
      </c>
      <c r="D37" s="56">
        <v>154</v>
      </c>
      <c r="E37" s="56">
        <v>0</v>
      </c>
      <c r="F37" s="56">
        <v>0</v>
      </c>
      <c r="G37" s="56">
        <v>262</v>
      </c>
      <c r="H37" s="56">
        <v>917</v>
      </c>
      <c r="I37" s="56">
        <v>22473</v>
      </c>
      <c r="J37" s="56">
        <v>306</v>
      </c>
      <c r="K37" s="56">
        <v>1071</v>
      </c>
      <c r="L37" s="56">
        <v>262</v>
      </c>
      <c r="M37" s="56">
        <v>22473</v>
      </c>
      <c r="N37" s="57">
        <v>306</v>
      </c>
      <c r="O37" s="22" t="s">
        <v>64</v>
      </c>
      <c r="Q37" s="6">
        <f t="shared" si="4"/>
        <v>0</v>
      </c>
      <c r="R37" s="6">
        <f t="shared" si="0"/>
        <v>0</v>
      </c>
      <c r="S37" s="6">
        <f t="shared" si="1"/>
        <v>0</v>
      </c>
      <c r="T37" s="6">
        <f t="shared" si="2"/>
        <v>0</v>
      </c>
      <c r="U37" s="6">
        <f t="shared" si="3"/>
        <v>0</v>
      </c>
    </row>
    <row r="38" spans="2:21" s="6" customFormat="1" ht="17.25" customHeight="1">
      <c r="B38" s="22" t="s">
        <v>65</v>
      </c>
      <c r="C38" s="55">
        <v>87</v>
      </c>
      <c r="D38" s="56">
        <v>304</v>
      </c>
      <c r="E38" s="56">
        <v>0</v>
      </c>
      <c r="F38" s="56">
        <v>0</v>
      </c>
      <c r="G38" s="56">
        <v>489</v>
      </c>
      <c r="H38" s="56">
        <v>1712</v>
      </c>
      <c r="I38" s="56">
        <v>38267</v>
      </c>
      <c r="J38" s="56">
        <v>576</v>
      </c>
      <c r="K38" s="56">
        <v>2016</v>
      </c>
      <c r="L38" s="56">
        <v>489</v>
      </c>
      <c r="M38" s="56">
        <v>38267</v>
      </c>
      <c r="N38" s="57">
        <v>576</v>
      </c>
      <c r="O38" s="22" t="s">
        <v>65</v>
      </c>
      <c r="Q38" s="6">
        <f t="shared" si="4"/>
        <v>0</v>
      </c>
      <c r="R38" s="6">
        <f t="shared" si="0"/>
        <v>0</v>
      </c>
      <c r="S38" s="6">
        <f t="shared" si="1"/>
        <v>0</v>
      </c>
      <c r="T38" s="6">
        <f t="shared" si="2"/>
        <v>0</v>
      </c>
      <c r="U38" s="6">
        <f t="shared" si="3"/>
        <v>0</v>
      </c>
    </row>
    <row r="39" spans="2:21" s="6" customFormat="1" ht="17.25" customHeight="1">
      <c r="B39" s="22" t="s">
        <v>66</v>
      </c>
      <c r="C39" s="55">
        <v>15</v>
      </c>
      <c r="D39" s="56">
        <v>53</v>
      </c>
      <c r="E39" s="56">
        <v>0</v>
      </c>
      <c r="F39" s="56">
        <v>0</v>
      </c>
      <c r="G39" s="56">
        <v>156</v>
      </c>
      <c r="H39" s="56">
        <v>547</v>
      </c>
      <c r="I39" s="56">
        <v>14135</v>
      </c>
      <c r="J39" s="56">
        <v>171</v>
      </c>
      <c r="K39" s="56">
        <v>600</v>
      </c>
      <c r="L39" s="56">
        <v>156</v>
      </c>
      <c r="M39" s="56">
        <v>14135</v>
      </c>
      <c r="N39" s="57">
        <v>171</v>
      </c>
      <c r="O39" s="22" t="s">
        <v>66</v>
      </c>
      <c r="Q39" s="6">
        <f t="shared" si="4"/>
        <v>0</v>
      </c>
      <c r="R39" s="6">
        <f t="shared" si="0"/>
        <v>0</v>
      </c>
      <c r="S39" s="6">
        <f t="shared" si="1"/>
        <v>0</v>
      </c>
      <c r="T39" s="6">
        <f t="shared" si="2"/>
        <v>0</v>
      </c>
      <c r="U39" s="6">
        <f t="shared" si="3"/>
        <v>0</v>
      </c>
    </row>
    <row r="40" spans="2:21" s="6" customFormat="1" ht="17.25" customHeight="1">
      <c r="B40" s="22" t="s">
        <v>67</v>
      </c>
      <c r="C40" s="55">
        <v>197</v>
      </c>
      <c r="D40" s="56">
        <v>689</v>
      </c>
      <c r="E40" s="56">
        <v>0</v>
      </c>
      <c r="F40" s="56">
        <v>0</v>
      </c>
      <c r="G40" s="56">
        <v>1139</v>
      </c>
      <c r="H40" s="56">
        <v>3987</v>
      </c>
      <c r="I40" s="56">
        <v>116412</v>
      </c>
      <c r="J40" s="56">
        <v>1336</v>
      </c>
      <c r="K40" s="56">
        <v>4676</v>
      </c>
      <c r="L40" s="56">
        <v>1139</v>
      </c>
      <c r="M40" s="56">
        <v>116412</v>
      </c>
      <c r="N40" s="57">
        <v>1336</v>
      </c>
      <c r="O40" s="22" t="s">
        <v>67</v>
      </c>
      <c r="Q40" s="6">
        <f t="shared" si="4"/>
        <v>0</v>
      </c>
      <c r="R40" s="6">
        <f t="shared" si="0"/>
        <v>0</v>
      </c>
      <c r="S40" s="6">
        <f t="shared" si="1"/>
        <v>0</v>
      </c>
      <c r="T40" s="6">
        <f t="shared" si="2"/>
        <v>0</v>
      </c>
      <c r="U40" s="6">
        <f t="shared" si="3"/>
        <v>0</v>
      </c>
    </row>
    <row r="41" spans="2:21" s="6" customFormat="1" ht="17.25" customHeight="1">
      <c r="B41" s="22" t="s">
        <v>68</v>
      </c>
      <c r="C41" s="55">
        <v>53</v>
      </c>
      <c r="D41" s="56">
        <v>186</v>
      </c>
      <c r="E41" s="56">
        <v>0</v>
      </c>
      <c r="F41" s="56">
        <v>0</v>
      </c>
      <c r="G41" s="56">
        <v>343</v>
      </c>
      <c r="H41" s="56">
        <v>1200</v>
      </c>
      <c r="I41" s="56">
        <v>29575</v>
      </c>
      <c r="J41" s="56">
        <v>396</v>
      </c>
      <c r="K41" s="56">
        <v>1386</v>
      </c>
      <c r="L41" s="56">
        <v>343</v>
      </c>
      <c r="M41" s="56">
        <v>29575</v>
      </c>
      <c r="N41" s="57">
        <v>396</v>
      </c>
      <c r="O41" s="22" t="s">
        <v>68</v>
      </c>
      <c r="Q41" s="6">
        <f t="shared" si="4"/>
        <v>0</v>
      </c>
      <c r="R41" s="6">
        <f t="shared" si="0"/>
        <v>0</v>
      </c>
      <c r="S41" s="6">
        <f t="shared" si="1"/>
        <v>0</v>
      </c>
      <c r="T41" s="6">
        <f t="shared" si="2"/>
        <v>0</v>
      </c>
      <c r="U41" s="6">
        <f t="shared" si="3"/>
        <v>0</v>
      </c>
    </row>
    <row r="42" spans="2:21" s="6" customFormat="1" ht="17.25" customHeight="1">
      <c r="B42" s="22" t="s">
        <v>69</v>
      </c>
      <c r="C42" s="55">
        <v>36</v>
      </c>
      <c r="D42" s="56">
        <v>126</v>
      </c>
      <c r="E42" s="56">
        <v>0</v>
      </c>
      <c r="F42" s="56">
        <v>0</v>
      </c>
      <c r="G42" s="56">
        <v>208</v>
      </c>
      <c r="H42" s="56">
        <v>729</v>
      </c>
      <c r="I42" s="56">
        <v>20299</v>
      </c>
      <c r="J42" s="56">
        <v>244</v>
      </c>
      <c r="K42" s="56">
        <v>855</v>
      </c>
      <c r="L42" s="56">
        <v>208</v>
      </c>
      <c r="M42" s="56">
        <v>20299</v>
      </c>
      <c r="N42" s="57">
        <v>244</v>
      </c>
      <c r="O42" s="22" t="s">
        <v>69</v>
      </c>
      <c r="Q42" s="6">
        <f t="shared" si="4"/>
        <v>0</v>
      </c>
      <c r="R42" s="6">
        <f t="shared" si="0"/>
        <v>0</v>
      </c>
      <c r="S42" s="6">
        <f t="shared" si="1"/>
        <v>0</v>
      </c>
      <c r="T42" s="6">
        <f t="shared" si="2"/>
        <v>0</v>
      </c>
      <c r="U42" s="6">
        <f t="shared" si="3"/>
        <v>0</v>
      </c>
    </row>
    <row r="43" spans="2:21" s="6" customFormat="1" ht="17.25" customHeight="1">
      <c r="B43" s="22" t="s">
        <v>70</v>
      </c>
      <c r="C43" s="55">
        <v>80</v>
      </c>
      <c r="D43" s="56">
        <v>280</v>
      </c>
      <c r="E43" s="56">
        <v>0</v>
      </c>
      <c r="F43" s="56">
        <v>0</v>
      </c>
      <c r="G43" s="56">
        <v>466</v>
      </c>
      <c r="H43" s="56">
        <v>1631</v>
      </c>
      <c r="I43" s="56">
        <v>38814</v>
      </c>
      <c r="J43" s="56">
        <v>546</v>
      </c>
      <c r="K43" s="56">
        <v>1911</v>
      </c>
      <c r="L43" s="56">
        <v>466</v>
      </c>
      <c r="M43" s="56">
        <v>38814</v>
      </c>
      <c r="N43" s="57">
        <v>546</v>
      </c>
      <c r="O43" s="22" t="s">
        <v>70</v>
      </c>
      <c r="Q43" s="6">
        <f t="shared" si="4"/>
        <v>0</v>
      </c>
      <c r="R43" s="6">
        <f t="shared" si="0"/>
        <v>0</v>
      </c>
      <c r="S43" s="6">
        <f t="shared" si="1"/>
        <v>0</v>
      </c>
      <c r="T43" s="6">
        <f t="shared" si="2"/>
        <v>0</v>
      </c>
      <c r="U43" s="6">
        <f t="shared" si="3"/>
        <v>0</v>
      </c>
    </row>
    <row r="44" spans="2:21" s="6" customFormat="1" ht="17.25" customHeight="1" thickBot="1">
      <c r="B44" s="23" t="s">
        <v>71</v>
      </c>
      <c r="C44" s="58">
        <v>117</v>
      </c>
      <c r="D44" s="59">
        <v>409</v>
      </c>
      <c r="E44" s="59">
        <v>0</v>
      </c>
      <c r="F44" s="59">
        <v>0</v>
      </c>
      <c r="G44" s="59">
        <v>555</v>
      </c>
      <c r="H44" s="59">
        <v>1943</v>
      </c>
      <c r="I44" s="59">
        <v>40136</v>
      </c>
      <c r="J44" s="59">
        <v>672</v>
      </c>
      <c r="K44" s="59">
        <v>2352</v>
      </c>
      <c r="L44" s="59">
        <v>555</v>
      </c>
      <c r="M44" s="59">
        <v>40136</v>
      </c>
      <c r="N44" s="60">
        <v>672</v>
      </c>
      <c r="O44" s="23" t="s">
        <v>71</v>
      </c>
      <c r="Q44" s="6">
        <f t="shared" si="4"/>
        <v>0</v>
      </c>
      <c r="R44" s="6">
        <f t="shared" si="0"/>
        <v>0</v>
      </c>
      <c r="S44" s="6">
        <f t="shared" si="1"/>
        <v>0</v>
      </c>
      <c r="T44" s="6">
        <f t="shared" si="2"/>
        <v>0</v>
      </c>
      <c r="U44" s="6">
        <f t="shared" si="3"/>
        <v>0</v>
      </c>
    </row>
    <row r="45" spans="2:21" s="6" customFormat="1" ht="17.25" customHeight="1" thickBot="1">
      <c r="B45" s="107" t="s">
        <v>10</v>
      </c>
      <c r="C45" s="108">
        <v>45754</v>
      </c>
      <c r="D45" s="109">
        <v>155942</v>
      </c>
      <c r="E45" s="109">
        <v>0</v>
      </c>
      <c r="F45" s="109">
        <v>0</v>
      </c>
      <c r="G45" s="109">
        <v>457168</v>
      </c>
      <c r="H45" s="109">
        <v>1597539</v>
      </c>
      <c r="I45" s="109">
        <v>56994860</v>
      </c>
      <c r="J45" s="109">
        <v>502922</v>
      </c>
      <c r="K45" s="109">
        <v>1753481</v>
      </c>
      <c r="L45" s="109">
        <v>457168</v>
      </c>
      <c r="M45" s="109">
        <v>56994860</v>
      </c>
      <c r="N45" s="111">
        <v>502922</v>
      </c>
      <c r="O45" s="107" t="s">
        <v>10</v>
      </c>
      <c r="Q45" s="6">
        <f t="shared" si="4"/>
        <v>0</v>
      </c>
      <c r="R45" s="6">
        <f t="shared" si="0"/>
        <v>0</v>
      </c>
      <c r="S45" s="6">
        <f t="shared" si="1"/>
        <v>0</v>
      </c>
      <c r="T45" s="6">
        <f t="shared" si="2"/>
        <v>0</v>
      </c>
      <c r="U45" s="6">
        <f t="shared" si="3"/>
        <v>0</v>
      </c>
    </row>
    <row r="46" spans="2:21" s="6" customFormat="1" ht="17.25" customHeight="1" thickBot="1">
      <c r="B46" s="112" t="s">
        <v>1</v>
      </c>
      <c r="C46" s="108">
        <v>14975</v>
      </c>
      <c r="D46" s="109">
        <v>52421</v>
      </c>
      <c r="E46" s="109">
        <v>0</v>
      </c>
      <c r="F46" s="109">
        <v>0</v>
      </c>
      <c r="G46" s="109">
        <v>117398</v>
      </c>
      <c r="H46" s="109">
        <v>410895</v>
      </c>
      <c r="I46" s="109">
        <v>12944205</v>
      </c>
      <c r="J46" s="109">
        <v>132373</v>
      </c>
      <c r="K46" s="109">
        <v>463316</v>
      </c>
      <c r="L46" s="109">
        <v>117398</v>
      </c>
      <c r="M46" s="109">
        <v>12944205</v>
      </c>
      <c r="N46" s="111">
        <v>132373</v>
      </c>
      <c r="O46" s="112" t="s">
        <v>1</v>
      </c>
      <c r="Q46" s="6">
        <f t="shared" si="4"/>
        <v>0</v>
      </c>
      <c r="R46" s="6">
        <f t="shared" si="0"/>
        <v>0</v>
      </c>
      <c r="S46" s="6">
        <f t="shared" si="1"/>
        <v>0</v>
      </c>
      <c r="T46" s="6">
        <f t="shared" si="2"/>
        <v>0</v>
      </c>
      <c r="U46" s="6">
        <f t="shared" si="3"/>
        <v>0</v>
      </c>
    </row>
    <row r="47" spans="2:21" s="6" customFormat="1" ht="17.25" customHeight="1" thickBot="1">
      <c r="B47" s="112" t="s">
        <v>0</v>
      </c>
      <c r="C47" s="108">
        <v>60729</v>
      </c>
      <c r="D47" s="109">
        <v>208363</v>
      </c>
      <c r="E47" s="109">
        <v>0</v>
      </c>
      <c r="F47" s="109">
        <v>0</v>
      </c>
      <c r="G47" s="109">
        <v>574566</v>
      </c>
      <c r="H47" s="109">
        <v>2008434</v>
      </c>
      <c r="I47" s="109">
        <v>69939065</v>
      </c>
      <c r="J47" s="109">
        <v>635295</v>
      </c>
      <c r="K47" s="109">
        <v>2216797</v>
      </c>
      <c r="L47" s="109">
        <v>574566</v>
      </c>
      <c r="M47" s="109">
        <v>69939065</v>
      </c>
      <c r="N47" s="111">
        <v>635295</v>
      </c>
      <c r="O47" s="112" t="s">
        <v>0</v>
      </c>
      <c r="Q47" s="6">
        <f t="shared" si="4"/>
        <v>0</v>
      </c>
      <c r="R47" s="6">
        <f t="shared" si="0"/>
        <v>0</v>
      </c>
      <c r="S47" s="6">
        <f t="shared" si="1"/>
        <v>0</v>
      </c>
      <c r="T47" s="6">
        <f t="shared" si="2"/>
        <v>0</v>
      </c>
      <c r="U47" s="6">
        <f t="shared" si="3"/>
        <v>0</v>
      </c>
    </row>
    <row r="48" spans="2:21" s="35" customFormat="1" ht="17.25" customHeight="1">
      <c r="B48" s="36" t="s">
        <v>115</v>
      </c>
      <c r="O48" s="5" t="s">
        <v>272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274</v>
      </c>
      <c r="C1" s="30"/>
      <c r="D1" s="12"/>
      <c r="E1" s="12"/>
      <c r="F1" s="12"/>
      <c r="G1" s="30" t="s">
        <v>225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109781</v>
      </c>
      <c r="D6" s="53">
        <v>8713</v>
      </c>
      <c r="E6" s="53">
        <v>118494</v>
      </c>
      <c r="F6" s="53">
        <v>453516955</v>
      </c>
      <c r="G6" s="53">
        <v>148477083</v>
      </c>
      <c r="H6" s="53">
        <v>305039872</v>
      </c>
      <c r="I6" s="53">
        <v>18297475</v>
      </c>
      <c r="J6" s="53">
        <v>1146478</v>
      </c>
      <c r="K6" s="53">
        <v>840</v>
      </c>
      <c r="L6" s="53">
        <v>6658</v>
      </c>
      <c r="M6" s="53">
        <v>3971</v>
      </c>
      <c r="N6" s="53">
        <v>0</v>
      </c>
      <c r="O6" s="53">
        <v>16731212</v>
      </c>
      <c r="P6" s="53">
        <v>408316</v>
      </c>
      <c r="Q6" s="54">
        <v>17139528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19757</v>
      </c>
      <c r="D7" s="56">
        <v>1760</v>
      </c>
      <c r="E7" s="56">
        <v>21517</v>
      </c>
      <c r="F7" s="56">
        <v>65461487</v>
      </c>
      <c r="G7" s="56">
        <v>25234170</v>
      </c>
      <c r="H7" s="56">
        <v>40227317</v>
      </c>
      <c r="I7" s="56">
        <v>2412751</v>
      </c>
      <c r="J7" s="56">
        <v>133656</v>
      </c>
      <c r="K7" s="56">
        <v>217</v>
      </c>
      <c r="L7" s="56">
        <v>531</v>
      </c>
      <c r="M7" s="56">
        <v>802</v>
      </c>
      <c r="N7" s="56">
        <v>0</v>
      </c>
      <c r="O7" s="56">
        <v>2207682</v>
      </c>
      <c r="P7" s="56">
        <v>69863</v>
      </c>
      <c r="Q7" s="57">
        <v>2277545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25387</v>
      </c>
      <c r="D8" s="56">
        <v>2577</v>
      </c>
      <c r="E8" s="56">
        <v>27964</v>
      </c>
      <c r="F8" s="56">
        <v>90374780</v>
      </c>
      <c r="G8" s="56">
        <v>33578741</v>
      </c>
      <c r="H8" s="56">
        <v>56796039</v>
      </c>
      <c r="I8" s="56">
        <v>3406605</v>
      </c>
      <c r="J8" s="56">
        <v>200798</v>
      </c>
      <c r="K8" s="56">
        <v>393</v>
      </c>
      <c r="L8" s="56">
        <v>1194</v>
      </c>
      <c r="M8" s="56">
        <v>313</v>
      </c>
      <c r="N8" s="56">
        <v>0</v>
      </c>
      <c r="O8" s="56">
        <v>3078368</v>
      </c>
      <c r="P8" s="56">
        <v>125539</v>
      </c>
      <c r="Q8" s="57">
        <v>3203907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20389</v>
      </c>
      <c r="D9" s="56">
        <v>681</v>
      </c>
      <c r="E9" s="56">
        <v>21070</v>
      </c>
      <c r="F9" s="56">
        <v>62700377</v>
      </c>
      <c r="G9" s="56">
        <v>23995847</v>
      </c>
      <c r="H9" s="56">
        <v>38704530</v>
      </c>
      <c r="I9" s="56">
        <v>2321418</v>
      </c>
      <c r="J9" s="56">
        <v>122722</v>
      </c>
      <c r="K9" s="56">
        <v>560</v>
      </c>
      <c r="L9" s="56">
        <v>450</v>
      </c>
      <c r="M9" s="56">
        <v>270</v>
      </c>
      <c r="N9" s="56">
        <v>0</v>
      </c>
      <c r="O9" s="56">
        <v>2196051</v>
      </c>
      <c r="P9" s="56">
        <v>1365</v>
      </c>
      <c r="Q9" s="57">
        <v>2197416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37743</v>
      </c>
      <c r="D10" s="56">
        <v>3779</v>
      </c>
      <c r="E10" s="56">
        <v>41522</v>
      </c>
      <c r="F10" s="56">
        <v>140123218</v>
      </c>
      <c r="G10" s="56">
        <v>50265216</v>
      </c>
      <c r="H10" s="56">
        <v>89858002</v>
      </c>
      <c r="I10" s="56">
        <v>5389757</v>
      </c>
      <c r="J10" s="56">
        <v>325717</v>
      </c>
      <c r="K10" s="56">
        <v>472</v>
      </c>
      <c r="L10" s="56">
        <v>1123</v>
      </c>
      <c r="M10" s="56">
        <v>1320</v>
      </c>
      <c r="N10" s="56">
        <v>0</v>
      </c>
      <c r="O10" s="56">
        <v>4875165</v>
      </c>
      <c r="P10" s="56">
        <v>185960</v>
      </c>
      <c r="Q10" s="57">
        <v>5061125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16569</v>
      </c>
      <c r="D11" s="56">
        <v>1767</v>
      </c>
      <c r="E11" s="56">
        <v>18336</v>
      </c>
      <c r="F11" s="56">
        <v>56801338</v>
      </c>
      <c r="G11" s="56">
        <v>21747474</v>
      </c>
      <c r="H11" s="56">
        <v>35053864</v>
      </c>
      <c r="I11" s="56">
        <v>2102483</v>
      </c>
      <c r="J11" s="56">
        <v>124373</v>
      </c>
      <c r="K11" s="56">
        <v>179</v>
      </c>
      <c r="L11" s="56">
        <v>947</v>
      </c>
      <c r="M11" s="56">
        <v>892</v>
      </c>
      <c r="N11" s="56">
        <v>94</v>
      </c>
      <c r="O11" s="56">
        <v>1896750</v>
      </c>
      <c r="P11" s="56">
        <v>79248</v>
      </c>
      <c r="Q11" s="57">
        <v>1975998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8441</v>
      </c>
      <c r="D12" s="56">
        <v>593</v>
      </c>
      <c r="E12" s="56">
        <v>9034</v>
      </c>
      <c r="F12" s="56">
        <v>26133894</v>
      </c>
      <c r="G12" s="56">
        <v>10527766</v>
      </c>
      <c r="H12" s="56">
        <v>15606128</v>
      </c>
      <c r="I12" s="56">
        <v>936009</v>
      </c>
      <c r="J12" s="56">
        <v>43999</v>
      </c>
      <c r="K12" s="56">
        <v>178</v>
      </c>
      <c r="L12" s="56">
        <v>128</v>
      </c>
      <c r="M12" s="56">
        <v>36</v>
      </c>
      <c r="N12" s="56">
        <v>0</v>
      </c>
      <c r="O12" s="56">
        <v>873167</v>
      </c>
      <c r="P12" s="56">
        <v>18501</v>
      </c>
      <c r="Q12" s="57">
        <v>891668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6904</v>
      </c>
      <c r="D13" s="56">
        <v>475</v>
      </c>
      <c r="E13" s="56">
        <v>7379</v>
      </c>
      <c r="F13" s="56">
        <v>22333569</v>
      </c>
      <c r="G13" s="56">
        <v>8729662</v>
      </c>
      <c r="H13" s="56">
        <v>13603907</v>
      </c>
      <c r="I13" s="56">
        <v>815931</v>
      </c>
      <c r="J13" s="56">
        <v>37311</v>
      </c>
      <c r="K13" s="56">
        <v>94</v>
      </c>
      <c r="L13" s="56">
        <v>357</v>
      </c>
      <c r="M13" s="56">
        <v>277</v>
      </c>
      <c r="N13" s="56">
        <v>0</v>
      </c>
      <c r="O13" s="56">
        <v>764146</v>
      </c>
      <c r="P13" s="56">
        <v>13746</v>
      </c>
      <c r="Q13" s="57">
        <v>777892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36812</v>
      </c>
      <c r="D14" s="56">
        <v>3561</v>
      </c>
      <c r="E14" s="56">
        <v>40373</v>
      </c>
      <c r="F14" s="56">
        <v>168936841</v>
      </c>
      <c r="G14" s="56">
        <v>53502273</v>
      </c>
      <c r="H14" s="56">
        <v>115434568</v>
      </c>
      <c r="I14" s="56">
        <v>6924371</v>
      </c>
      <c r="J14" s="56">
        <v>471011</v>
      </c>
      <c r="K14" s="56">
        <v>514</v>
      </c>
      <c r="L14" s="56">
        <v>2228</v>
      </c>
      <c r="M14" s="56">
        <v>1805</v>
      </c>
      <c r="N14" s="56">
        <v>23</v>
      </c>
      <c r="O14" s="56">
        <v>6242168</v>
      </c>
      <c r="P14" s="56">
        <v>206622</v>
      </c>
      <c r="Q14" s="57">
        <v>6448790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24436</v>
      </c>
      <c r="D15" s="56">
        <v>2795</v>
      </c>
      <c r="E15" s="56">
        <v>27231</v>
      </c>
      <c r="F15" s="56">
        <v>102686362</v>
      </c>
      <c r="G15" s="56">
        <v>35416661</v>
      </c>
      <c r="H15" s="56">
        <v>67269701</v>
      </c>
      <c r="I15" s="56">
        <v>4034988</v>
      </c>
      <c r="J15" s="56">
        <v>268407</v>
      </c>
      <c r="K15" s="56">
        <v>395</v>
      </c>
      <c r="L15" s="56">
        <v>1946</v>
      </c>
      <c r="M15" s="56">
        <v>1166</v>
      </c>
      <c r="N15" s="56">
        <v>2</v>
      </c>
      <c r="O15" s="56">
        <v>3598029</v>
      </c>
      <c r="P15" s="56">
        <v>165043</v>
      </c>
      <c r="Q15" s="57">
        <v>3763072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264</v>
      </c>
      <c r="C16" s="55">
        <v>10241</v>
      </c>
      <c r="D16" s="56">
        <v>1527</v>
      </c>
      <c r="E16" s="56">
        <v>11768</v>
      </c>
      <c r="F16" s="56">
        <v>38016648</v>
      </c>
      <c r="G16" s="56">
        <v>14571937</v>
      </c>
      <c r="H16" s="56">
        <v>23444711</v>
      </c>
      <c r="I16" s="56">
        <v>1406196</v>
      </c>
      <c r="J16" s="56">
        <v>106212</v>
      </c>
      <c r="K16" s="56">
        <v>129</v>
      </c>
      <c r="L16" s="56">
        <v>392</v>
      </c>
      <c r="M16" s="56">
        <v>263</v>
      </c>
      <c r="N16" s="56">
        <v>10</v>
      </c>
      <c r="O16" s="56">
        <v>1219310</v>
      </c>
      <c r="P16" s="56">
        <v>79880</v>
      </c>
      <c r="Q16" s="57">
        <v>1299190</v>
      </c>
      <c r="R16" s="22" t="s">
        <v>264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7773</v>
      </c>
      <c r="D17" s="56">
        <v>586</v>
      </c>
      <c r="E17" s="56">
        <v>8359</v>
      </c>
      <c r="F17" s="56">
        <v>25259841</v>
      </c>
      <c r="G17" s="56">
        <v>10157866</v>
      </c>
      <c r="H17" s="56">
        <v>15101975</v>
      </c>
      <c r="I17" s="56">
        <v>905780</v>
      </c>
      <c r="J17" s="56">
        <v>47050</v>
      </c>
      <c r="K17" s="56">
        <v>66</v>
      </c>
      <c r="L17" s="56">
        <v>438</v>
      </c>
      <c r="M17" s="56">
        <v>124</v>
      </c>
      <c r="N17" s="56">
        <v>669</v>
      </c>
      <c r="O17" s="56">
        <v>837976</v>
      </c>
      <c r="P17" s="56">
        <v>19457</v>
      </c>
      <c r="Q17" s="57">
        <v>857433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978</v>
      </c>
      <c r="D18" s="56">
        <v>54</v>
      </c>
      <c r="E18" s="56">
        <v>1032</v>
      </c>
      <c r="F18" s="56">
        <v>2882555</v>
      </c>
      <c r="G18" s="56">
        <v>1246328</v>
      </c>
      <c r="H18" s="56">
        <v>1636227</v>
      </c>
      <c r="I18" s="56">
        <v>98174</v>
      </c>
      <c r="J18" s="56">
        <v>4058</v>
      </c>
      <c r="K18" s="56">
        <v>0</v>
      </c>
      <c r="L18" s="56">
        <v>93</v>
      </c>
      <c r="M18" s="56">
        <v>0</v>
      </c>
      <c r="N18" s="56">
        <v>0</v>
      </c>
      <c r="O18" s="56">
        <v>93623</v>
      </c>
      <c r="P18" s="56">
        <v>400</v>
      </c>
      <c r="Q18" s="57">
        <v>94023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4993</v>
      </c>
      <c r="D19" s="56">
        <v>552</v>
      </c>
      <c r="E19" s="56">
        <v>5545</v>
      </c>
      <c r="F19" s="56">
        <v>19432918</v>
      </c>
      <c r="G19" s="56">
        <v>6908717</v>
      </c>
      <c r="H19" s="56">
        <v>12524201</v>
      </c>
      <c r="I19" s="56">
        <v>751224</v>
      </c>
      <c r="J19" s="56">
        <v>46994</v>
      </c>
      <c r="K19" s="56">
        <v>72</v>
      </c>
      <c r="L19" s="56">
        <v>73</v>
      </c>
      <c r="M19" s="56">
        <v>25</v>
      </c>
      <c r="N19" s="56">
        <v>0</v>
      </c>
      <c r="O19" s="56">
        <v>676678</v>
      </c>
      <c r="P19" s="56">
        <v>27382</v>
      </c>
      <c r="Q19" s="57">
        <v>704060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6712</v>
      </c>
      <c r="D20" s="56">
        <v>795</v>
      </c>
      <c r="E20" s="56">
        <v>7507</v>
      </c>
      <c r="F20" s="56">
        <v>25259507</v>
      </c>
      <c r="G20" s="56">
        <v>9234277</v>
      </c>
      <c r="H20" s="56">
        <v>16025230</v>
      </c>
      <c r="I20" s="56">
        <v>961204</v>
      </c>
      <c r="J20" s="56">
        <v>66483</v>
      </c>
      <c r="K20" s="56">
        <v>83</v>
      </c>
      <c r="L20" s="56">
        <v>181</v>
      </c>
      <c r="M20" s="56">
        <v>25</v>
      </c>
      <c r="N20" s="56">
        <v>0</v>
      </c>
      <c r="O20" s="56">
        <v>850599</v>
      </c>
      <c r="P20" s="56">
        <v>43833</v>
      </c>
      <c r="Q20" s="57">
        <v>894432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8170</v>
      </c>
      <c r="D21" s="56">
        <v>1030</v>
      </c>
      <c r="E21" s="56">
        <v>9200</v>
      </c>
      <c r="F21" s="56">
        <v>31899381</v>
      </c>
      <c r="G21" s="56">
        <v>11516565</v>
      </c>
      <c r="H21" s="56">
        <v>20382816</v>
      </c>
      <c r="I21" s="56">
        <v>1222589</v>
      </c>
      <c r="J21" s="56">
        <v>86630</v>
      </c>
      <c r="K21" s="56">
        <v>46</v>
      </c>
      <c r="L21" s="56">
        <v>261</v>
      </c>
      <c r="M21" s="56">
        <v>201</v>
      </c>
      <c r="N21" s="56">
        <v>0</v>
      </c>
      <c r="O21" s="56">
        <v>1080212</v>
      </c>
      <c r="P21" s="56">
        <v>55239</v>
      </c>
      <c r="Q21" s="57">
        <v>1135451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2245</v>
      </c>
      <c r="D22" s="56">
        <v>203</v>
      </c>
      <c r="E22" s="56">
        <v>2448</v>
      </c>
      <c r="F22" s="56">
        <v>6980851</v>
      </c>
      <c r="G22" s="56">
        <v>2758897</v>
      </c>
      <c r="H22" s="56">
        <v>4221954</v>
      </c>
      <c r="I22" s="56">
        <v>253218</v>
      </c>
      <c r="J22" s="56">
        <v>12913</v>
      </c>
      <c r="K22" s="56">
        <v>46</v>
      </c>
      <c r="L22" s="56">
        <v>64</v>
      </c>
      <c r="M22" s="56">
        <v>2</v>
      </c>
      <c r="N22" s="56">
        <v>0</v>
      </c>
      <c r="O22" s="56">
        <v>231589</v>
      </c>
      <c r="P22" s="56">
        <v>8604</v>
      </c>
      <c r="Q22" s="57">
        <v>240193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2366</v>
      </c>
      <c r="D23" s="56">
        <v>269</v>
      </c>
      <c r="E23" s="56">
        <v>2635</v>
      </c>
      <c r="F23" s="56">
        <v>8434439</v>
      </c>
      <c r="G23" s="56">
        <v>3164460</v>
      </c>
      <c r="H23" s="56">
        <v>5269979</v>
      </c>
      <c r="I23" s="56">
        <v>316087</v>
      </c>
      <c r="J23" s="56">
        <v>22607</v>
      </c>
      <c r="K23" s="56">
        <v>79</v>
      </c>
      <c r="L23" s="56">
        <v>212</v>
      </c>
      <c r="M23" s="56">
        <v>171</v>
      </c>
      <c r="N23" s="56">
        <v>0</v>
      </c>
      <c r="O23" s="56">
        <v>278415</v>
      </c>
      <c r="P23" s="56">
        <v>14603</v>
      </c>
      <c r="Q23" s="57">
        <v>293018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1955</v>
      </c>
      <c r="D24" s="56">
        <v>204</v>
      </c>
      <c r="E24" s="56">
        <v>2159</v>
      </c>
      <c r="F24" s="56">
        <v>6482583</v>
      </c>
      <c r="G24" s="56">
        <v>2551934</v>
      </c>
      <c r="H24" s="56">
        <v>3930649</v>
      </c>
      <c r="I24" s="56">
        <v>235752</v>
      </c>
      <c r="J24" s="56">
        <v>14091</v>
      </c>
      <c r="K24" s="56">
        <v>49</v>
      </c>
      <c r="L24" s="56">
        <v>98</v>
      </c>
      <c r="M24" s="56">
        <v>35</v>
      </c>
      <c r="N24" s="56">
        <v>32</v>
      </c>
      <c r="O24" s="56">
        <v>212689</v>
      </c>
      <c r="P24" s="56">
        <v>8758</v>
      </c>
      <c r="Q24" s="57">
        <v>221447</v>
      </c>
      <c r="R24" s="22" t="s">
        <v>51</v>
      </c>
      <c r="S24" s="31"/>
      <c r="T24" s="6">
        <f t="shared" si="0"/>
        <v>0</v>
      </c>
      <c r="U24" s="6">
        <f>I24-SUM(J24:N24)-Q24</f>
        <v>0</v>
      </c>
    </row>
    <row r="25" spans="2:21" s="6" customFormat="1" ht="17.25" customHeight="1">
      <c r="B25" s="22" t="s">
        <v>52</v>
      </c>
      <c r="C25" s="55">
        <v>9044</v>
      </c>
      <c r="D25" s="56">
        <v>982</v>
      </c>
      <c r="E25" s="56">
        <v>10026</v>
      </c>
      <c r="F25" s="56">
        <v>32529150</v>
      </c>
      <c r="G25" s="56">
        <v>12290637</v>
      </c>
      <c r="H25" s="56">
        <v>20238513</v>
      </c>
      <c r="I25" s="56">
        <v>1213900</v>
      </c>
      <c r="J25" s="56">
        <v>78905</v>
      </c>
      <c r="K25" s="56">
        <v>84</v>
      </c>
      <c r="L25" s="56">
        <v>566</v>
      </c>
      <c r="M25" s="56">
        <v>1501</v>
      </c>
      <c r="N25" s="56">
        <v>0</v>
      </c>
      <c r="O25" s="56">
        <v>1084177</v>
      </c>
      <c r="P25" s="56">
        <v>48667</v>
      </c>
      <c r="Q25" s="57">
        <v>1132844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370</v>
      </c>
      <c r="D26" s="56">
        <v>17</v>
      </c>
      <c r="E26" s="56">
        <v>387</v>
      </c>
      <c r="F26" s="56">
        <v>1067941</v>
      </c>
      <c r="G26" s="56">
        <v>459798</v>
      </c>
      <c r="H26" s="56">
        <v>608143</v>
      </c>
      <c r="I26" s="56">
        <v>36472</v>
      </c>
      <c r="J26" s="56">
        <v>1333</v>
      </c>
      <c r="K26" s="56">
        <v>0</v>
      </c>
      <c r="L26" s="56">
        <v>2</v>
      </c>
      <c r="M26" s="56">
        <v>0</v>
      </c>
      <c r="N26" s="56">
        <v>0</v>
      </c>
      <c r="O26" s="56">
        <v>34881</v>
      </c>
      <c r="P26" s="56">
        <v>256</v>
      </c>
      <c r="Q26" s="57">
        <v>35137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357</v>
      </c>
      <c r="D27" s="56">
        <v>18</v>
      </c>
      <c r="E27" s="56">
        <v>375</v>
      </c>
      <c r="F27" s="56">
        <v>945690</v>
      </c>
      <c r="G27" s="56">
        <v>445235</v>
      </c>
      <c r="H27" s="56">
        <v>500455</v>
      </c>
      <c r="I27" s="56">
        <v>30012</v>
      </c>
      <c r="J27" s="56">
        <v>1165</v>
      </c>
      <c r="K27" s="56">
        <v>0</v>
      </c>
      <c r="L27" s="56">
        <v>23</v>
      </c>
      <c r="M27" s="56">
        <v>0</v>
      </c>
      <c r="N27" s="56">
        <v>0</v>
      </c>
      <c r="O27" s="56">
        <v>28507</v>
      </c>
      <c r="P27" s="56">
        <v>317</v>
      </c>
      <c r="Q27" s="57">
        <v>28824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1743</v>
      </c>
      <c r="D28" s="56">
        <v>164</v>
      </c>
      <c r="E28" s="56">
        <v>1907</v>
      </c>
      <c r="F28" s="56">
        <v>5921462</v>
      </c>
      <c r="G28" s="56">
        <v>2322066</v>
      </c>
      <c r="H28" s="56">
        <v>3599396</v>
      </c>
      <c r="I28" s="56">
        <v>215884</v>
      </c>
      <c r="J28" s="56">
        <v>11303</v>
      </c>
      <c r="K28" s="56">
        <v>44</v>
      </c>
      <c r="L28" s="56">
        <v>95</v>
      </c>
      <c r="M28" s="56">
        <v>12</v>
      </c>
      <c r="N28" s="56">
        <v>0</v>
      </c>
      <c r="O28" s="56">
        <v>197609</v>
      </c>
      <c r="P28" s="56">
        <v>6821</v>
      </c>
      <c r="Q28" s="57">
        <v>204430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1448</v>
      </c>
      <c r="D29" s="56">
        <v>128</v>
      </c>
      <c r="E29" s="56">
        <v>1576</v>
      </c>
      <c r="F29" s="56">
        <v>4958724</v>
      </c>
      <c r="G29" s="56">
        <v>1932686</v>
      </c>
      <c r="H29" s="56">
        <v>3026038</v>
      </c>
      <c r="I29" s="56">
        <v>181496</v>
      </c>
      <c r="J29" s="56">
        <v>8917</v>
      </c>
      <c r="K29" s="56">
        <v>10</v>
      </c>
      <c r="L29" s="56">
        <v>54</v>
      </c>
      <c r="M29" s="56">
        <v>0</v>
      </c>
      <c r="N29" s="56">
        <v>0</v>
      </c>
      <c r="O29" s="56">
        <v>168920</v>
      </c>
      <c r="P29" s="56">
        <v>3595</v>
      </c>
      <c r="Q29" s="57">
        <v>172515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6304</v>
      </c>
      <c r="D30" s="56">
        <v>729</v>
      </c>
      <c r="E30" s="56">
        <v>7033</v>
      </c>
      <c r="F30" s="56">
        <v>23004843</v>
      </c>
      <c r="G30" s="56">
        <v>8693419</v>
      </c>
      <c r="H30" s="56">
        <v>14311424</v>
      </c>
      <c r="I30" s="56">
        <v>858395</v>
      </c>
      <c r="J30" s="56">
        <v>58325</v>
      </c>
      <c r="K30" s="56">
        <v>224</v>
      </c>
      <c r="L30" s="56">
        <v>154</v>
      </c>
      <c r="M30" s="56">
        <v>55</v>
      </c>
      <c r="N30" s="56">
        <v>0</v>
      </c>
      <c r="O30" s="56">
        <v>766066</v>
      </c>
      <c r="P30" s="56">
        <v>33571</v>
      </c>
      <c r="Q30" s="57">
        <v>799637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7528</v>
      </c>
      <c r="D31" s="56">
        <v>889</v>
      </c>
      <c r="E31" s="56">
        <v>8417</v>
      </c>
      <c r="F31" s="56">
        <v>31376358</v>
      </c>
      <c r="G31" s="56">
        <v>10613363</v>
      </c>
      <c r="H31" s="56">
        <v>20762995</v>
      </c>
      <c r="I31" s="56">
        <v>1245432</v>
      </c>
      <c r="J31" s="56">
        <v>90779</v>
      </c>
      <c r="K31" s="56">
        <v>102</v>
      </c>
      <c r="L31" s="56">
        <v>621</v>
      </c>
      <c r="M31" s="56">
        <v>76</v>
      </c>
      <c r="N31" s="56">
        <v>0</v>
      </c>
      <c r="O31" s="56">
        <v>1103658</v>
      </c>
      <c r="P31" s="56">
        <v>50196</v>
      </c>
      <c r="Q31" s="57">
        <v>1153854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10154</v>
      </c>
      <c r="D32" s="56">
        <v>1434</v>
      </c>
      <c r="E32" s="56">
        <v>11588</v>
      </c>
      <c r="F32" s="56">
        <v>45635448</v>
      </c>
      <c r="G32" s="56">
        <v>15254629</v>
      </c>
      <c r="H32" s="56">
        <v>30380819</v>
      </c>
      <c r="I32" s="56">
        <v>1822338</v>
      </c>
      <c r="J32" s="56">
        <v>142902</v>
      </c>
      <c r="K32" s="56">
        <v>67</v>
      </c>
      <c r="L32" s="56">
        <v>627</v>
      </c>
      <c r="M32" s="56">
        <v>202</v>
      </c>
      <c r="N32" s="56">
        <v>0</v>
      </c>
      <c r="O32" s="56">
        <v>1597777</v>
      </c>
      <c r="P32" s="56">
        <v>80763</v>
      </c>
      <c r="Q32" s="57">
        <v>1678540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4844</v>
      </c>
      <c r="D33" s="56">
        <v>407</v>
      </c>
      <c r="E33" s="56">
        <v>5251</v>
      </c>
      <c r="F33" s="56">
        <v>19493437</v>
      </c>
      <c r="G33" s="56">
        <v>6644070</v>
      </c>
      <c r="H33" s="56">
        <v>12849367</v>
      </c>
      <c r="I33" s="56">
        <v>770748</v>
      </c>
      <c r="J33" s="56">
        <v>45702</v>
      </c>
      <c r="K33" s="56">
        <v>24</v>
      </c>
      <c r="L33" s="56">
        <v>281</v>
      </c>
      <c r="M33" s="56">
        <v>210</v>
      </c>
      <c r="N33" s="56">
        <v>0</v>
      </c>
      <c r="O33" s="56">
        <v>707569</v>
      </c>
      <c r="P33" s="56">
        <v>16962</v>
      </c>
      <c r="Q33" s="57">
        <v>724531</v>
      </c>
      <c r="R33" s="22" t="s">
        <v>60</v>
      </c>
      <c r="S33" s="31"/>
      <c r="T33" s="6">
        <f t="shared" si="0"/>
        <v>0</v>
      </c>
      <c r="U33" s="6">
        <f>I33-SUM(J33:N33)-Q33</f>
        <v>0</v>
      </c>
    </row>
    <row r="34" spans="2:21" s="6" customFormat="1" ht="17.25" customHeight="1">
      <c r="B34" s="22" t="s">
        <v>61</v>
      </c>
      <c r="C34" s="55">
        <v>1691</v>
      </c>
      <c r="D34" s="56">
        <v>117</v>
      </c>
      <c r="E34" s="56">
        <v>1808</v>
      </c>
      <c r="F34" s="56">
        <v>5115395</v>
      </c>
      <c r="G34" s="56">
        <v>2104830</v>
      </c>
      <c r="H34" s="56">
        <v>3010565</v>
      </c>
      <c r="I34" s="56">
        <v>180559</v>
      </c>
      <c r="J34" s="56">
        <v>7086</v>
      </c>
      <c r="K34" s="56">
        <v>23</v>
      </c>
      <c r="L34" s="56">
        <v>47</v>
      </c>
      <c r="M34" s="56">
        <v>38</v>
      </c>
      <c r="N34" s="56">
        <v>0</v>
      </c>
      <c r="O34" s="56">
        <v>171412</v>
      </c>
      <c r="P34" s="56">
        <v>1953</v>
      </c>
      <c r="Q34" s="57">
        <v>173365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5134</v>
      </c>
      <c r="D35" s="56">
        <v>485</v>
      </c>
      <c r="E35" s="56">
        <v>5619</v>
      </c>
      <c r="F35" s="56">
        <v>16752415</v>
      </c>
      <c r="G35" s="56">
        <v>6717511</v>
      </c>
      <c r="H35" s="56">
        <v>10034904</v>
      </c>
      <c r="I35" s="56">
        <v>601862</v>
      </c>
      <c r="J35" s="56">
        <v>31825</v>
      </c>
      <c r="K35" s="56">
        <v>142</v>
      </c>
      <c r="L35" s="56">
        <v>94</v>
      </c>
      <c r="M35" s="56">
        <v>45</v>
      </c>
      <c r="N35" s="56">
        <v>0</v>
      </c>
      <c r="O35" s="56">
        <v>551004</v>
      </c>
      <c r="P35" s="56">
        <v>18752</v>
      </c>
      <c r="Q35" s="57">
        <v>569756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1419</v>
      </c>
      <c r="D36" s="56">
        <v>78</v>
      </c>
      <c r="E36" s="56">
        <v>1497</v>
      </c>
      <c r="F36" s="56">
        <v>4436281</v>
      </c>
      <c r="G36" s="56">
        <v>1772902</v>
      </c>
      <c r="H36" s="56">
        <v>2663379</v>
      </c>
      <c r="I36" s="56">
        <v>159741</v>
      </c>
      <c r="J36" s="56">
        <v>5780</v>
      </c>
      <c r="K36" s="56">
        <v>5</v>
      </c>
      <c r="L36" s="56">
        <v>40</v>
      </c>
      <c r="M36" s="56">
        <v>8</v>
      </c>
      <c r="N36" s="56">
        <v>0</v>
      </c>
      <c r="O36" s="56">
        <v>152735</v>
      </c>
      <c r="P36" s="56">
        <v>1173</v>
      </c>
      <c r="Q36" s="57">
        <v>153908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179</v>
      </c>
      <c r="D37" s="56">
        <v>11</v>
      </c>
      <c r="E37" s="56">
        <v>190</v>
      </c>
      <c r="F37" s="56">
        <v>550725</v>
      </c>
      <c r="G37" s="56">
        <v>233951</v>
      </c>
      <c r="H37" s="56">
        <v>316774</v>
      </c>
      <c r="I37" s="56">
        <v>18998</v>
      </c>
      <c r="J37" s="56">
        <v>994</v>
      </c>
      <c r="K37" s="56">
        <v>0</v>
      </c>
      <c r="L37" s="56">
        <v>7</v>
      </c>
      <c r="M37" s="56">
        <v>72</v>
      </c>
      <c r="N37" s="56">
        <v>0</v>
      </c>
      <c r="O37" s="56">
        <v>17503</v>
      </c>
      <c r="P37" s="56">
        <v>422</v>
      </c>
      <c r="Q37" s="57">
        <v>17925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335</v>
      </c>
      <c r="D38" s="56">
        <v>21</v>
      </c>
      <c r="E38" s="56">
        <v>356</v>
      </c>
      <c r="F38" s="56">
        <v>877240</v>
      </c>
      <c r="G38" s="56">
        <v>387763</v>
      </c>
      <c r="H38" s="56">
        <v>489477</v>
      </c>
      <c r="I38" s="56">
        <v>29353</v>
      </c>
      <c r="J38" s="56">
        <v>1000</v>
      </c>
      <c r="K38" s="56">
        <v>30</v>
      </c>
      <c r="L38" s="56">
        <v>1</v>
      </c>
      <c r="M38" s="56">
        <v>0</v>
      </c>
      <c r="N38" s="56">
        <v>0</v>
      </c>
      <c r="O38" s="56">
        <v>28042</v>
      </c>
      <c r="P38" s="56">
        <v>280</v>
      </c>
      <c r="Q38" s="57">
        <v>28322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127</v>
      </c>
      <c r="D39" s="56">
        <v>4</v>
      </c>
      <c r="E39" s="56">
        <v>131</v>
      </c>
      <c r="F39" s="56">
        <v>374562</v>
      </c>
      <c r="G39" s="56">
        <v>145389</v>
      </c>
      <c r="H39" s="56">
        <v>229173</v>
      </c>
      <c r="I39" s="56">
        <v>13746</v>
      </c>
      <c r="J39" s="56">
        <v>379</v>
      </c>
      <c r="K39" s="56">
        <v>0</v>
      </c>
      <c r="L39" s="56">
        <v>4</v>
      </c>
      <c r="M39" s="56">
        <v>0</v>
      </c>
      <c r="N39" s="56">
        <v>0</v>
      </c>
      <c r="O39" s="56">
        <v>13251</v>
      </c>
      <c r="P39" s="56">
        <v>112</v>
      </c>
      <c r="Q39" s="57">
        <v>13363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847</v>
      </c>
      <c r="D40" s="56">
        <v>35</v>
      </c>
      <c r="E40" s="56">
        <v>882</v>
      </c>
      <c r="F40" s="56">
        <v>2835005</v>
      </c>
      <c r="G40" s="56">
        <v>1071188</v>
      </c>
      <c r="H40" s="56">
        <v>1763817</v>
      </c>
      <c r="I40" s="56">
        <v>105793</v>
      </c>
      <c r="J40" s="56">
        <v>3832</v>
      </c>
      <c r="K40" s="56">
        <v>38</v>
      </c>
      <c r="L40" s="56">
        <v>26</v>
      </c>
      <c r="M40" s="56">
        <v>0</v>
      </c>
      <c r="N40" s="56">
        <v>43</v>
      </c>
      <c r="O40" s="56">
        <v>100948</v>
      </c>
      <c r="P40" s="56">
        <v>906</v>
      </c>
      <c r="Q40" s="57">
        <v>101854</v>
      </c>
      <c r="R40" s="22" t="s">
        <v>67</v>
      </c>
      <c r="S40" s="31"/>
      <c r="T40" s="6">
        <f t="shared" si="0"/>
        <v>0</v>
      </c>
      <c r="U40" s="6">
        <f>I40-SUM(J40:N40)-Q40</f>
        <v>0</v>
      </c>
    </row>
    <row r="41" spans="2:21" s="6" customFormat="1" ht="17.25" customHeight="1">
      <c r="B41" s="22" t="s">
        <v>68</v>
      </c>
      <c r="C41" s="55">
        <v>256</v>
      </c>
      <c r="D41" s="56">
        <v>11</v>
      </c>
      <c r="E41" s="56">
        <v>267</v>
      </c>
      <c r="F41" s="56">
        <v>725349</v>
      </c>
      <c r="G41" s="56">
        <v>307050</v>
      </c>
      <c r="H41" s="56">
        <v>418299</v>
      </c>
      <c r="I41" s="56">
        <v>25086</v>
      </c>
      <c r="J41" s="56">
        <v>843</v>
      </c>
      <c r="K41" s="56">
        <v>0</v>
      </c>
      <c r="L41" s="56">
        <v>1</v>
      </c>
      <c r="M41" s="56">
        <v>0</v>
      </c>
      <c r="N41" s="56">
        <v>0</v>
      </c>
      <c r="O41" s="56">
        <v>24105</v>
      </c>
      <c r="P41" s="56">
        <v>137</v>
      </c>
      <c r="Q41" s="57">
        <v>24242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160</v>
      </c>
      <c r="D42" s="56">
        <v>5</v>
      </c>
      <c r="E42" s="56">
        <v>165</v>
      </c>
      <c r="F42" s="56">
        <v>505581</v>
      </c>
      <c r="G42" s="56">
        <v>183109</v>
      </c>
      <c r="H42" s="56">
        <v>322472</v>
      </c>
      <c r="I42" s="56">
        <v>19339</v>
      </c>
      <c r="J42" s="56">
        <v>686</v>
      </c>
      <c r="K42" s="56">
        <v>0</v>
      </c>
      <c r="L42" s="56">
        <v>0</v>
      </c>
      <c r="M42" s="56">
        <v>0</v>
      </c>
      <c r="N42" s="56">
        <v>0</v>
      </c>
      <c r="O42" s="56">
        <v>18645</v>
      </c>
      <c r="P42" s="56">
        <v>8</v>
      </c>
      <c r="Q42" s="57">
        <v>18653</v>
      </c>
      <c r="R42" s="22" t="s">
        <v>69</v>
      </c>
      <c r="S42" s="31"/>
      <c r="T42" s="6">
        <f t="shared" si="0"/>
        <v>0</v>
      </c>
      <c r="U42" s="6">
        <f>I42-SUM(J42:N42)-Q42</f>
        <v>0</v>
      </c>
    </row>
    <row r="43" spans="2:21" s="6" customFormat="1" ht="17.25" customHeight="1">
      <c r="B43" s="22" t="s">
        <v>70</v>
      </c>
      <c r="C43" s="55">
        <v>327</v>
      </c>
      <c r="D43" s="56">
        <v>14</v>
      </c>
      <c r="E43" s="56">
        <v>341</v>
      </c>
      <c r="F43" s="56">
        <v>892070</v>
      </c>
      <c r="G43" s="56">
        <v>400007</v>
      </c>
      <c r="H43" s="56">
        <v>492063</v>
      </c>
      <c r="I43" s="56">
        <v>29510</v>
      </c>
      <c r="J43" s="56">
        <v>978</v>
      </c>
      <c r="K43" s="56">
        <v>0</v>
      </c>
      <c r="L43" s="56">
        <v>8</v>
      </c>
      <c r="M43" s="56">
        <v>0</v>
      </c>
      <c r="N43" s="56">
        <v>0</v>
      </c>
      <c r="O43" s="56">
        <v>28242</v>
      </c>
      <c r="P43" s="56">
        <v>282</v>
      </c>
      <c r="Q43" s="57">
        <v>28524</v>
      </c>
      <c r="R43" s="22" t="s">
        <v>70</v>
      </c>
      <c r="S43" s="31"/>
      <c r="T43" s="6">
        <f t="shared" si="0"/>
        <v>0</v>
      </c>
      <c r="U43" s="6">
        <f>I43-SUM(J43:N43)-Q43</f>
        <v>0</v>
      </c>
    </row>
    <row r="44" spans="2:21" s="6" customFormat="1" ht="17.25" customHeight="1" thickBot="1">
      <c r="B44" s="23" t="s">
        <v>71</v>
      </c>
      <c r="C44" s="58">
        <v>359</v>
      </c>
      <c r="D44" s="59">
        <v>34</v>
      </c>
      <c r="E44" s="59">
        <v>393</v>
      </c>
      <c r="F44" s="59">
        <v>979260</v>
      </c>
      <c r="G44" s="59">
        <v>442324</v>
      </c>
      <c r="H44" s="59">
        <v>536936</v>
      </c>
      <c r="I44" s="59">
        <v>32199</v>
      </c>
      <c r="J44" s="59">
        <v>1259</v>
      </c>
      <c r="K44" s="59">
        <v>0</v>
      </c>
      <c r="L44" s="59">
        <v>24</v>
      </c>
      <c r="M44" s="59">
        <v>25</v>
      </c>
      <c r="N44" s="59">
        <v>20</v>
      </c>
      <c r="O44" s="59">
        <v>30715</v>
      </c>
      <c r="P44" s="59">
        <v>156</v>
      </c>
      <c r="Q44" s="60">
        <v>30871</v>
      </c>
      <c r="R44" s="23" t="s">
        <v>71</v>
      </c>
      <c r="S44" s="31"/>
      <c r="T44" s="6">
        <f t="shared" si="0"/>
        <v>0</v>
      </c>
      <c r="U44" s="6">
        <f>I44-SUM(J44:N44)-Q44</f>
        <v>0</v>
      </c>
    </row>
    <row r="45" spans="2:21" s="6" customFormat="1" ht="17.25" customHeight="1" thickBot="1">
      <c r="B45" s="107" t="s">
        <v>101</v>
      </c>
      <c r="C45" s="108">
        <v>324233</v>
      </c>
      <c r="D45" s="109">
        <v>28814</v>
      </c>
      <c r="E45" s="109">
        <v>353047</v>
      </c>
      <c r="F45" s="109">
        <v>1252345310</v>
      </c>
      <c r="G45" s="109">
        <v>436204696</v>
      </c>
      <c r="H45" s="109">
        <v>816140614</v>
      </c>
      <c r="I45" s="109">
        <v>48953764</v>
      </c>
      <c r="J45" s="109">
        <v>3027734</v>
      </c>
      <c r="K45" s="109">
        <v>4037</v>
      </c>
      <c r="L45" s="109">
        <v>16392</v>
      </c>
      <c r="M45" s="109">
        <v>11239</v>
      </c>
      <c r="N45" s="109">
        <v>798</v>
      </c>
      <c r="O45" s="109">
        <v>44520024</v>
      </c>
      <c r="P45" s="109">
        <v>1373540</v>
      </c>
      <c r="Q45" s="111">
        <v>45893564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80045</v>
      </c>
      <c r="D46" s="109">
        <v>8690</v>
      </c>
      <c r="E46" s="109">
        <v>88735</v>
      </c>
      <c r="F46" s="109">
        <v>300349170</v>
      </c>
      <c r="G46" s="109">
        <v>109803105</v>
      </c>
      <c r="H46" s="109">
        <v>190546065</v>
      </c>
      <c r="I46" s="109">
        <v>11429111</v>
      </c>
      <c r="J46" s="109">
        <v>747769</v>
      </c>
      <c r="K46" s="109">
        <v>1168</v>
      </c>
      <c r="L46" s="109">
        <v>3657</v>
      </c>
      <c r="M46" s="109">
        <v>2703</v>
      </c>
      <c r="N46" s="109">
        <v>95</v>
      </c>
      <c r="O46" s="109">
        <v>10249571</v>
      </c>
      <c r="P46" s="109">
        <v>424148</v>
      </c>
      <c r="Q46" s="111">
        <v>10673719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404278</v>
      </c>
      <c r="D47" s="109">
        <v>37504</v>
      </c>
      <c r="E47" s="109">
        <v>441782</v>
      </c>
      <c r="F47" s="109">
        <v>1552694480</v>
      </c>
      <c r="G47" s="109">
        <v>546007801</v>
      </c>
      <c r="H47" s="109">
        <v>1006686679</v>
      </c>
      <c r="I47" s="109">
        <v>60382875</v>
      </c>
      <c r="J47" s="109">
        <v>3775503</v>
      </c>
      <c r="K47" s="109">
        <v>5205</v>
      </c>
      <c r="L47" s="109">
        <v>20049</v>
      </c>
      <c r="M47" s="109">
        <v>13942</v>
      </c>
      <c r="N47" s="109">
        <v>893</v>
      </c>
      <c r="O47" s="109">
        <v>54769595</v>
      </c>
      <c r="P47" s="109">
        <v>1797688</v>
      </c>
      <c r="Q47" s="111">
        <v>56567283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275</v>
      </c>
      <c r="C1" s="30"/>
      <c r="D1" s="12"/>
      <c r="E1" s="12"/>
      <c r="F1" s="12"/>
      <c r="G1" s="30" t="s">
        <v>226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4724</v>
      </c>
      <c r="D6" s="53">
        <v>529</v>
      </c>
      <c r="E6" s="53">
        <v>5253</v>
      </c>
      <c r="F6" s="53">
        <v>24589084</v>
      </c>
      <c r="G6" s="53">
        <v>6638213</v>
      </c>
      <c r="H6" s="53">
        <v>17950871</v>
      </c>
      <c r="I6" s="53">
        <v>1076833</v>
      </c>
      <c r="J6" s="53">
        <v>77186</v>
      </c>
      <c r="K6" s="53">
        <v>54</v>
      </c>
      <c r="L6" s="53">
        <v>566</v>
      </c>
      <c r="M6" s="53">
        <v>607</v>
      </c>
      <c r="N6" s="53">
        <v>0</v>
      </c>
      <c r="O6" s="53">
        <v>984667</v>
      </c>
      <c r="P6" s="53">
        <v>13753</v>
      </c>
      <c r="Q6" s="54">
        <v>998420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897</v>
      </c>
      <c r="D7" s="56">
        <v>171</v>
      </c>
      <c r="E7" s="56">
        <v>1068</v>
      </c>
      <c r="F7" s="56">
        <v>3329676</v>
      </c>
      <c r="G7" s="56">
        <v>1265734</v>
      </c>
      <c r="H7" s="56">
        <v>2063942</v>
      </c>
      <c r="I7" s="56">
        <v>123794</v>
      </c>
      <c r="J7" s="56">
        <v>7663</v>
      </c>
      <c r="K7" s="56">
        <v>46</v>
      </c>
      <c r="L7" s="56">
        <v>47</v>
      </c>
      <c r="M7" s="56">
        <v>0</v>
      </c>
      <c r="N7" s="56">
        <v>0</v>
      </c>
      <c r="O7" s="56">
        <v>112914</v>
      </c>
      <c r="P7" s="56">
        <v>3124</v>
      </c>
      <c r="Q7" s="57">
        <v>116038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950</v>
      </c>
      <c r="D8" s="56">
        <v>128</v>
      </c>
      <c r="E8" s="56">
        <v>1078</v>
      </c>
      <c r="F8" s="56">
        <v>3914319</v>
      </c>
      <c r="G8" s="56">
        <v>1312334</v>
      </c>
      <c r="H8" s="56">
        <v>2601985</v>
      </c>
      <c r="I8" s="56">
        <v>156076</v>
      </c>
      <c r="J8" s="56">
        <v>10165</v>
      </c>
      <c r="K8" s="56">
        <v>51</v>
      </c>
      <c r="L8" s="56">
        <v>48</v>
      </c>
      <c r="M8" s="56">
        <v>17</v>
      </c>
      <c r="N8" s="56">
        <v>0</v>
      </c>
      <c r="O8" s="56">
        <v>143033</v>
      </c>
      <c r="P8" s="56">
        <v>2762</v>
      </c>
      <c r="Q8" s="57">
        <v>145795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802</v>
      </c>
      <c r="D9" s="56">
        <v>54</v>
      </c>
      <c r="E9" s="56">
        <v>856</v>
      </c>
      <c r="F9" s="56">
        <v>2369105</v>
      </c>
      <c r="G9" s="56">
        <v>976168</v>
      </c>
      <c r="H9" s="56">
        <v>1392937</v>
      </c>
      <c r="I9" s="56">
        <v>83543</v>
      </c>
      <c r="J9" s="56">
        <v>4968</v>
      </c>
      <c r="K9" s="56">
        <v>27</v>
      </c>
      <c r="L9" s="56">
        <v>2</v>
      </c>
      <c r="M9" s="56">
        <v>0</v>
      </c>
      <c r="N9" s="56">
        <v>0</v>
      </c>
      <c r="O9" s="56">
        <v>78435</v>
      </c>
      <c r="P9" s="56">
        <v>111</v>
      </c>
      <c r="Q9" s="57">
        <v>78546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1500</v>
      </c>
      <c r="D10" s="56">
        <v>244</v>
      </c>
      <c r="E10" s="56">
        <v>1744</v>
      </c>
      <c r="F10" s="56">
        <v>6374596</v>
      </c>
      <c r="G10" s="56">
        <v>2115993</v>
      </c>
      <c r="H10" s="56">
        <v>4258603</v>
      </c>
      <c r="I10" s="56">
        <v>255446</v>
      </c>
      <c r="J10" s="56">
        <v>18922</v>
      </c>
      <c r="K10" s="56">
        <v>154</v>
      </c>
      <c r="L10" s="56">
        <v>348</v>
      </c>
      <c r="M10" s="56">
        <v>13</v>
      </c>
      <c r="N10" s="56">
        <v>0</v>
      </c>
      <c r="O10" s="56">
        <v>230437</v>
      </c>
      <c r="P10" s="56">
        <v>5572</v>
      </c>
      <c r="Q10" s="57">
        <v>236009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792</v>
      </c>
      <c r="D11" s="56">
        <v>114</v>
      </c>
      <c r="E11" s="56">
        <v>906</v>
      </c>
      <c r="F11" s="56">
        <v>3176948</v>
      </c>
      <c r="G11" s="56">
        <v>1105404</v>
      </c>
      <c r="H11" s="56">
        <v>2071544</v>
      </c>
      <c r="I11" s="56">
        <v>124256</v>
      </c>
      <c r="J11" s="56">
        <v>7225</v>
      </c>
      <c r="K11" s="56">
        <v>37</v>
      </c>
      <c r="L11" s="56">
        <v>20</v>
      </c>
      <c r="M11" s="56">
        <v>209</v>
      </c>
      <c r="N11" s="56">
        <v>0</v>
      </c>
      <c r="O11" s="56">
        <v>114365</v>
      </c>
      <c r="P11" s="56">
        <v>2400</v>
      </c>
      <c r="Q11" s="57">
        <v>116765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483</v>
      </c>
      <c r="D12" s="56">
        <v>52</v>
      </c>
      <c r="E12" s="56">
        <v>535</v>
      </c>
      <c r="F12" s="56">
        <v>1725131</v>
      </c>
      <c r="G12" s="56">
        <v>675628</v>
      </c>
      <c r="H12" s="56">
        <v>1049503</v>
      </c>
      <c r="I12" s="56">
        <v>62949</v>
      </c>
      <c r="J12" s="56">
        <v>2828</v>
      </c>
      <c r="K12" s="56">
        <v>41</v>
      </c>
      <c r="L12" s="56">
        <v>78</v>
      </c>
      <c r="M12" s="56">
        <v>0</v>
      </c>
      <c r="N12" s="56">
        <v>0</v>
      </c>
      <c r="O12" s="56">
        <v>59415</v>
      </c>
      <c r="P12" s="56">
        <v>587</v>
      </c>
      <c r="Q12" s="57">
        <v>60002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306</v>
      </c>
      <c r="D13" s="56">
        <v>59</v>
      </c>
      <c r="E13" s="56">
        <v>365</v>
      </c>
      <c r="F13" s="56">
        <v>1268245</v>
      </c>
      <c r="G13" s="56">
        <v>453553</v>
      </c>
      <c r="H13" s="56">
        <v>814692</v>
      </c>
      <c r="I13" s="56">
        <v>48867</v>
      </c>
      <c r="J13" s="56">
        <v>3267</v>
      </c>
      <c r="K13" s="56">
        <v>0</v>
      </c>
      <c r="L13" s="56">
        <v>6</v>
      </c>
      <c r="M13" s="56">
        <v>10</v>
      </c>
      <c r="N13" s="56">
        <v>0</v>
      </c>
      <c r="O13" s="56">
        <v>44647</v>
      </c>
      <c r="P13" s="56">
        <v>937</v>
      </c>
      <c r="Q13" s="57">
        <v>45584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1493</v>
      </c>
      <c r="D14" s="56">
        <v>176</v>
      </c>
      <c r="E14" s="56">
        <v>1669</v>
      </c>
      <c r="F14" s="56">
        <v>7651756</v>
      </c>
      <c r="G14" s="56">
        <v>2176198</v>
      </c>
      <c r="H14" s="56">
        <v>5475558</v>
      </c>
      <c r="I14" s="56">
        <v>328462</v>
      </c>
      <c r="J14" s="56">
        <v>23928</v>
      </c>
      <c r="K14" s="56">
        <v>46</v>
      </c>
      <c r="L14" s="56">
        <v>234</v>
      </c>
      <c r="M14" s="56">
        <v>70</v>
      </c>
      <c r="N14" s="56">
        <v>0</v>
      </c>
      <c r="O14" s="56">
        <v>299272</v>
      </c>
      <c r="P14" s="56">
        <v>4912</v>
      </c>
      <c r="Q14" s="57">
        <v>304184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995</v>
      </c>
      <c r="D15" s="56">
        <v>160</v>
      </c>
      <c r="E15" s="56">
        <v>1155</v>
      </c>
      <c r="F15" s="56">
        <v>5209991</v>
      </c>
      <c r="G15" s="56">
        <v>1496333</v>
      </c>
      <c r="H15" s="56">
        <v>3713658</v>
      </c>
      <c r="I15" s="56">
        <v>222771</v>
      </c>
      <c r="J15" s="56">
        <v>18716</v>
      </c>
      <c r="K15" s="56">
        <v>54</v>
      </c>
      <c r="L15" s="56">
        <v>208</v>
      </c>
      <c r="M15" s="56">
        <v>163</v>
      </c>
      <c r="N15" s="56">
        <v>0</v>
      </c>
      <c r="O15" s="56">
        <v>198581</v>
      </c>
      <c r="P15" s="56">
        <v>5049</v>
      </c>
      <c r="Q15" s="57">
        <v>203630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264</v>
      </c>
      <c r="C16" s="55">
        <v>476</v>
      </c>
      <c r="D16" s="56">
        <v>103</v>
      </c>
      <c r="E16" s="56">
        <v>579</v>
      </c>
      <c r="F16" s="56">
        <v>1950295</v>
      </c>
      <c r="G16" s="56">
        <v>715014</v>
      </c>
      <c r="H16" s="56">
        <v>1235281</v>
      </c>
      <c r="I16" s="56">
        <v>74094</v>
      </c>
      <c r="J16" s="56">
        <v>4981</v>
      </c>
      <c r="K16" s="56">
        <v>0</v>
      </c>
      <c r="L16" s="56">
        <v>82</v>
      </c>
      <c r="M16" s="56">
        <v>29</v>
      </c>
      <c r="N16" s="56">
        <v>0</v>
      </c>
      <c r="O16" s="56">
        <v>66912</v>
      </c>
      <c r="P16" s="56">
        <v>2090</v>
      </c>
      <c r="Q16" s="57">
        <v>69002</v>
      </c>
      <c r="R16" s="22" t="s">
        <v>264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382</v>
      </c>
      <c r="D17" s="56">
        <v>39</v>
      </c>
      <c r="E17" s="56">
        <v>421</v>
      </c>
      <c r="F17" s="56">
        <v>1282162</v>
      </c>
      <c r="G17" s="56">
        <v>524798</v>
      </c>
      <c r="H17" s="56">
        <v>757364</v>
      </c>
      <c r="I17" s="56">
        <v>45425</v>
      </c>
      <c r="J17" s="56">
        <v>2034</v>
      </c>
      <c r="K17" s="56">
        <v>5</v>
      </c>
      <c r="L17" s="56">
        <v>13</v>
      </c>
      <c r="M17" s="56">
        <v>16</v>
      </c>
      <c r="N17" s="56">
        <v>0</v>
      </c>
      <c r="O17" s="56">
        <v>42747</v>
      </c>
      <c r="P17" s="56">
        <v>610</v>
      </c>
      <c r="Q17" s="57">
        <v>43357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47</v>
      </c>
      <c r="D18" s="56">
        <v>12</v>
      </c>
      <c r="E18" s="56">
        <v>59</v>
      </c>
      <c r="F18" s="56">
        <v>203899</v>
      </c>
      <c r="G18" s="56">
        <v>82038</v>
      </c>
      <c r="H18" s="56">
        <v>121861</v>
      </c>
      <c r="I18" s="56">
        <v>7311</v>
      </c>
      <c r="J18" s="56">
        <v>378</v>
      </c>
      <c r="K18" s="56">
        <v>0</v>
      </c>
      <c r="L18" s="56">
        <v>6</v>
      </c>
      <c r="M18" s="56">
        <v>0</v>
      </c>
      <c r="N18" s="56">
        <v>0</v>
      </c>
      <c r="O18" s="56">
        <v>6899</v>
      </c>
      <c r="P18" s="56">
        <v>28</v>
      </c>
      <c r="Q18" s="57">
        <v>6927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191</v>
      </c>
      <c r="D19" s="56">
        <v>29</v>
      </c>
      <c r="E19" s="56">
        <v>220</v>
      </c>
      <c r="F19" s="56">
        <v>766363</v>
      </c>
      <c r="G19" s="56">
        <v>274686</v>
      </c>
      <c r="H19" s="56">
        <v>491677</v>
      </c>
      <c r="I19" s="56">
        <v>29491</v>
      </c>
      <c r="J19" s="56">
        <v>1151</v>
      </c>
      <c r="K19" s="56">
        <v>0</v>
      </c>
      <c r="L19" s="56">
        <v>31</v>
      </c>
      <c r="M19" s="56">
        <v>0</v>
      </c>
      <c r="N19" s="56">
        <v>0</v>
      </c>
      <c r="O19" s="56">
        <v>27860</v>
      </c>
      <c r="P19" s="56">
        <v>449</v>
      </c>
      <c r="Q19" s="57">
        <v>28309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265</v>
      </c>
      <c r="D20" s="56">
        <v>47</v>
      </c>
      <c r="E20" s="56">
        <v>312</v>
      </c>
      <c r="F20" s="56">
        <v>1076972</v>
      </c>
      <c r="G20" s="56">
        <v>363050</v>
      </c>
      <c r="H20" s="56">
        <v>713922</v>
      </c>
      <c r="I20" s="56">
        <v>42822</v>
      </c>
      <c r="J20" s="56">
        <v>2862</v>
      </c>
      <c r="K20" s="56">
        <v>3</v>
      </c>
      <c r="L20" s="56">
        <v>60</v>
      </c>
      <c r="M20" s="56">
        <v>0</v>
      </c>
      <c r="N20" s="56">
        <v>0</v>
      </c>
      <c r="O20" s="56">
        <v>38330</v>
      </c>
      <c r="P20" s="56">
        <v>1567</v>
      </c>
      <c r="Q20" s="57">
        <v>39897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315</v>
      </c>
      <c r="D21" s="56">
        <v>59</v>
      </c>
      <c r="E21" s="56">
        <v>374</v>
      </c>
      <c r="F21" s="56">
        <v>1182267</v>
      </c>
      <c r="G21" s="56">
        <v>437432</v>
      </c>
      <c r="H21" s="56">
        <v>744835</v>
      </c>
      <c r="I21" s="56">
        <v>44675</v>
      </c>
      <c r="J21" s="56">
        <v>3036</v>
      </c>
      <c r="K21" s="56">
        <v>57</v>
      </c>
      <c r="L21" s="56">
        <v>21</v>
      </c>
      <c r="M21" s="56">
        <v>14</v>
      </c>
      <c r="N21" s="56">
        <v>0</v>
      </c>
      <c r="O21" s="56">
        <v>39901</v>
      </c>
      <c r="P21" s="56">
        <v>1646</v>
      </c>
      <c r="Q21" s="57">
        <v>41547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92</v>
      </c>
      <c r="D22" s="56">
        <v>12</v>
      </c>
      <c r="E22" s="56">
        <v>104</v>
      </c>
      <c r="F22" s="56">
        <v>289021</v>
      </c>
      <c r="G22" s="56">
        <v>121854</v>
      </c>
      <c r="H22" s="56">
        <v>167167</v>
      </c>
      <c r="I22" s="56">
        <v>10027</v>
      </c>
      <c r="J22" s="56">
        <v>535</v>
      </c>
      <c r="K22" s="56">
        <v>0</v>
      </c>
      <c r="L22" s="56">
        <v>11</v>
      </c>
      <c r="M22" s="56">
        <v>0</v>
      </c>
      <c r="N22" s="56">
        <v>0</v>
      </c>
      <c r="O22" s="56">
        <v>9428</v>
      </c>
      <c r="P22" s="56">
        <v>53</v>
      </c>
      <c r="Q22" s="57">
        <v>9481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99</v>
      </c>
      <c r="D23" s="56">
        <v>19</v>
      </c>
      <c r="E23" s="56">
        <v>118</v>
      </c>
      <c r="F23" s="56">
        <v>434903</v>
      </c>
      <c r="G23" s="56">
        <v>159860</v>
      </c>
      <c r="H23" s="56">
        <v>275043</v>
      </c>
      <c r="I23" s="56">
        <v>16497</v>
      </c>
      <c r="J23" s="56">
        <v>1417</v>
      </c>
      <c r="K23" s="56">
        <v>0</v>
      </c>
      <c r="L23" s="56">
        <v>20</v>
      </c>
      <c r="M23" s="56">
        <v>17</v>
      </c>
      <c r="N23" s="56">
        <v>0</v>
      </c>
      <c r="O23" s="56">
        <v>14829</v>
      </c>
      <c r="P23" s="56">
        <v>214</v>
      </c>
      <c r="Q23" s="57">
        <v>15043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77</v>
      </c>
      <c r="D24" s="56">
        <v>12</v>
      </c>
      <c r="E24" s="56">
        <v>89</v>
      </c>
      <c r="F24" s="56">
        <v>338675</v>
      </c>
      <c r="G24" s="56">
        <v>108455</v>
      </c>
      <c r="H24" s="56">
        <v>230220</v>
      </c>
      <c r="I24" s="56">
        <v>13809</v>
      </c>
      <c r="J24" s="56">
        <v>352</v>
      </c>
      <c r="K24" s="56">
        <v>0</v>
      </c>
      <c r="L24" s="56">
        <v>0</v>
      </c>
      <c r="M24" s="56">
        <v>0</v>
      </c>
      <c r="N24" s="56">
        <v>0</v>
      </c>
      <c r="O24" s="56">
        <v>13234</v>
      </c>
      <c r="P24" s="56">
        <v>223</v>
      </c>
      <c r="Q24" s="57">
        <v>13457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389</v>
      </c>
      <c r="D25" s="56">
        <v>44</v>
      </c>
      <c r="E25" s="56">
        <v>433</v>
      </c>
      <c r="F25" s="56">
        <v>1544227</v>
      </c>
      <c r="G25" s="56">
        <v>522277</v>
      </c>
      <c r="H25" s="56">
        <v>1021950</v>
      </c>
      <c r="I25" s="56">
        <v>61300</v>
      </c>
      <c r="J25" s="56">
        <v>3130</v>
      </c>
      <c r="K25" s="56">
        <v>65</v>
      </c>
      <c r="L25" s="56">
        <v>17</v>
      </c>
      <c r="M25" s="56">
        <v>73</v>
      </c>
      <c r="N25" s="56">
        <v>0</v>
      </c>
      <c r="O25" s="56">
        <v>56958</v>
      </c>
      <c r="P25" s="56">
        <v>1057</v>
      </c>
      <c r="Q25" s="57">
        <v>58015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28</v>
      </c>
      <c r="D26" s="56">
        <v>6</v>
      </c>
      <c r="E26" s="56">
        <v>34</v>
      </c>
      <c r="F26" s="56">
        <v>99951</v>
      </c>
      <c r="G26" s="56">
        <v>45154</v>
      </c>
      <c r="H26" s="56">
        <v>54797</v>
      </c>
      <c r="I26" s="56">
        <v>3286</v>
      </c>
      <c r="J26" s="56">
        <v>87</v>
      </c>
      <c r="K26" s="56">
        <v>0</v>
      </c>
      <c r="L26" s="56">
        <v>0</v>
      </c>
      <c r="M26" s="56">
        <v>0</v>
      </c>
      <c r="N26" s="56">
        <v>0</v>
      </c>
      <c r="O26" s="56">
        <v>3184</v>
      </c>
      <c r="P26" s="56">
        <v>15</v>
      </c>
      <c r="Q26" s="57">
        <v>3199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24</v>
      </c>
      <c r="D27" s="56">
        <v>3</v>
      </c>
      <c r="E27" s="56">
        <v>27</v>
      </c>
      <c r="F27" s="56">
        <v>59712</v>
      </c>
      <c r="G27" s="56">
        <v>31910</v>
      </c>
      <c r="H27" s="56">
        <v>27802</v>
      </c>
      <c r="I27" s="56">
        <v>1667</v>
      </c>
      <c r="J27" s="56">
        <v>86</v>
      </c>
      <c r="K27" s="56">
        <v>0</v>
      </c>
      <c r="L27" s="56">
        <v>0</v>
      </c>
      <c r="M27" s="56">
        <v>0</v>
      </c>
      <c r="N27" s="56">
        <v>0</v>
      </c>
      <c r="O27" s="56">
        <v>1576</v>
      </c>
      <c r="P27" s="56">
        <v>5</v>
      </c>
      <c r="Q27" s="57">
        <v>1581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91</v>
      </c>
      <c r="D28" s="56">
        <v>14</v>
      </c>
      <c r="E28" s="56">
        <v>105</v>
      </c>
      <c r="F28" s="56">
        <v>316196</v>
      </c>
      <c r="G28" s="56">
        <v>125945</v>
      </c>
      <c r="H28" s="56">
        <v>190251</v>
      </c>
      <c r="I28" s="56">
        <v>11411</v>
      </c>
      <c r="J28" s="56">
        <v>576</v>
      </c>
      <c r="K28" s="56">
        <v>0</v>
      </c>
      <c r="L28" s="56">
        <v>4</v>
      </c>
      <c r="M28" s="56">
        <v>1</v>
      </c>
      <c r="N28" s="56">
        <v>0</v>
      </c>
      <c r="O28" s="56">
        <v>10536</v>
      </c>
      <c r="P28" s="56">
        <v>294</v>
      </c>
      <c r="Q28" s="57">
        <v>10830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83</v>
      </c>
      <c r="D29" s="56">
        <v>11</v>
      </c>
      <c r="E29" s="56">
        <v>94</v>
      </c>
      <c r="F29" s="56">
        <v>361647</v>
      </c>
      <c r="G29" s="56">
        <v>120104</v>
      </c>
      <c r="H29" s="56">
        <v>241543</v>
      </c>
      <c r="I29" s="56">
        <v>14490</v>
      </c>
      <c r="J29" s="56">
        <v>574</v>
      </c>
      <c r="K29" s="56">
        <v>0</v>
      </c>
      <c r="L29" s="56">
        <v>2</v>
      </c>
      <c r="M29" s="56">
        <v>0</v>
      </c>
      <c r="N29" s="56">
        <v>0</v>
      </c>
      <c r="O29" s="56">
        <v>13869</v>
      </c>
      <c r="P29" s="56">
        <v>45</v>
      </c>
      <c r="Q29" s="57">
        <v>13914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231</v>
      </c>
      <c r="D30" s="56">
        <v>36</v>
      </c>
      <c r="E30" s="56">
        <v>267</v>
      </c>
      <c r="F30" s="56">
        <v>884488</v>
      </c>
      <c r="G30" s="56">
        <v>311696</v>
      </c>
      <c r="H30" s="56">
        <v>572792</v>
      </c>
      <c r="I30" s="56">
        <v>34355</v>
      </c>
      <c r="J30" s="56">
        <v>2345</v>
      </c>
      <c r="K30" s="56">
        <v>27</v>
      </c>
      <c r="L30" s="56">
        <v>2</v>
      </c>
      <c r="M30" s="56">
        <v>1</v>
      </c>
      <c r="N30" s="56">
        <v>0</v>
      </c>
      <c r="O30" s="56">
        <v>31208</v>
      </c>
      <c r="P30" s="56">
        <v>772</v>
      </c>
      <c r="Q30" s="57">
        <v>31980</v>
      </c>
      <c r="R30" s="22" t="s">
        <v>57</v>
      </c>
      <c r="S30" s="31"/>
      <c r="T30" s="6">
        <f>F30-G30-H30</f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255</v>
      </c>
      <c r="D31" s="56">
        <v>35</v>
      </c>
      <c r="E31" s="56">
        <v>290</v>
      </c>
      <c r="F31" s="56">
        <v>1213164</v>
      </c>
      <c r="G31" s="56">
        <v>363645</v>
      </c>
      <c r="H31" s="56">
        <v>849519</v>
      </c>
      <c r="I31" s="56">
        <v>50960</v>
      </c>
      <c r="J31" s="56">
        <v>4812</v>
      </c>
      <c r="K31" s="56">
        <v>0</v>
      </c>
      <c r="L31" s="56">
        <v>30</v>
      </c>
      <c r="M31" s="56">
        <v>0</v>
      </c>
      <c r="N31" s="56">
        <v>0</v>
      </c>
      <c r="O31" s="56">
        <v>44647</v>
      </c>
      <c r="P31" s="56">
        <v>1471</v>
      </c>
      <c r="Q31" s="57">
        <v>46118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525</v>
      </c>
      <c r="D32" s="56">
        <v>92</v>
      </c>
      <c r="E32" s="56">
        <v>617</v>
      </c>
      <c r="F32" s="56">
        <v>2742580</v>
      </c>
      <c r="G32" s="56">
        <v>876299</v>
      </c>
      <c r="H32" s="56">
        <v>1866281</v>
      </c>
      <c r="I32" s="56">
        <v>111951</v>
      </c>
      <c r="J32" s="56">
        <v>8629</v>
      </c>
      <c r="K32" s="56">
        <v>3</v>
      </c>
      <c r="L32" s="56">
        <v>101</v>
      </c>
      <c r="M32" s="56">
        <v>2</v>
      </c>
      <c r="N32" s="56">
        <v>0</v>
      </c>
      <c r="O32" s="56">
        <v>100592</v>
      </c>
      <c r="P32" s="56">
        <v>2624</v>
      </c>
      <c r="Q32" s="57">
        <v>103216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226</v>
      </c>
      <c r="D33" s="56">
        <v>25</v>
      </c>
      <c r="E33" s="56">
        <v>251</v>
      </c>
      <c r="F33" s="56">
        <v>1382891</v>
      </c>
      <c r="G33" s="56">
        <v>342884</v>
      </c>
      <c r="H33" s="56">
        <v>1040007</v>
      </c>
      <c r="I33" s="56">
        <v>62389</v>
      </c>
      <c r="J33" s="56">
        <v>2860</v>
      </c>
      <c r="K33" s="56">
        <v>0</v>
      </c>
      <c r="L33" s="56">
        <v>6</v>
      </c>
      <c r="M33" s="56">
        <v>0</v>
      </c>
      <c r="N33" s="56">
        <v>0</v>
      </c>
      <c r="O33" s="56">
        <v>58913</v>
      </c>
      <c r="P33" s="56">
        <v>610</v>
      </c>
      <c r="Q33" s="57">
        <v>59523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147</v>
      </c>
      <c r="D34" s="56">
        <v>25</v>
      </c>
      <c r="E34" s="56">
        <v>172</v>
      </c>
      <c r="F34" s="56">
        <v>514087</v>
      </c>
      <c r="G34" s="56">
        <v>235909</v>
      </c>
      <c r="H34" s="56">
        <v>278178</v>
      </c>
      <c r="I34" s="56">
        <v>16683</v>
      </c>
      <c r="J34" s="56">
        <v>757</v>
      </c>
      <c r="K34" s="56">
        <v>0</v>
      </c>
      <c r="L34" s="56">
        <v>2</v>
      </c>
      <c r="M34" s="56">
        <v>0</v>
      </c>
      <c r="N34" s="56">
        <v>0</v>
      </c>
      <c r="O34" s="56">
        <v>15833</v>
      </c>
      <c r="P34" s="56">
        <v>91</v>
      </c>
      <c r="Q34" s="57">
        <v>15924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306</v>
      </c>
      <c r="D35" s="56">
        <v>43</v>
      </c>
      <c r="E35" s="56">
        <v>349</v>
      </c>
      <c r="F35" s="56">
        <v>1015082</v>
      </c>
      <c r="G35" s="56">
        <v>433507</v>
      </c>
      <c r="H35" s="56">
        <v>581575</v>
      </c>
      <c r="I35" s="56">
        <v>34880</v>
      </c>
      <c r="J35" s="56">
        <v>1726</v>
      </c>
      <c r="K35" s="56">
        <v>0</v>
      </c>
      <c r="L35" s="56">
        <v>12</v>
      </c>
      <c r="M35" s="56">
        <v>92</v>
      </c>
      <c r="N35" s="56">
        <v>0</v>
      </c>
      <c r="O35" s="56">
        <v>32388</v>
      </c>
      <c r="P35" s="56">
        <v>662</v>
      </c>
      <c r="Q35" s="57">
        <v>33050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101</v>
      </c>
      <c r="D36" s="56">
        <v>10</v>
      </c>
      <c r="E36" s="56">
        <v>111</v>
      </c>
      <c r="F36" s="56">
        <v>326884</v>
      </c>
      <c r="G36" s="56">
        <v>157592</v>
      </c>
      <c r="H36" s="56">
        <v>169292</v>
      </c>
      <c r="I36" s="56">
        <v>10153</v>
      </c>
      <c r="J36" s="56">
        <v>486</v>
      </c>
      <c r="K36" s="56">
        <v>0</v>
      </c>
      <c r="L36" s="56">
        <v>0</v>
      </c>
      <c r="M36" s="56">
        <v>0</v>
      </c>
      <c r="N36" s="56">
        <v>0</v>
      </c>
      <c r="O36" s="56">
        <v>9615</v>
      </c>
      <c r="P36" s="56">
        <v>52</v>
      </c>
      <c r="Q36" s="57">
        <v>9667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19</v>
      </c>
      <c r="D37" s="56">
        <v>5</v>
      </c>
      <c r="E37" s="56">
        <v>24</v>
      </c>
      <c r="F37" s="56">
        <v>83288</v>
      </c>
      <c r="G37" s="56">
        <v>33708</v>
      </c>
      <c r="H37" s="56">
        <v>49580</v>
      </c>
      <c r="I37" s="56">
        <v>2975</v>
      </c>
      <c r="J37" s="56">
        <v>65</v>
      </c>
      <c r="K37" s="56">
        <v>0</v>
      </c>
      <c r="L37" s="56">
        <v>0</v>
      </c>
      <c r="M37" s="56">
        <v>0</v>
      </c>
      <c r="N37" s="56">
        <v>0</v>
      </c>
      <c r="O37" s="56">
        <v>2904</v>
      </c>
      <c r="P37" s="56">
        <v>6</v>
      </c>
      <c r="Q37" s="57">
        <v>2910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50</v>
      </c>
      <c r="D38" s="56">
        <v>5</v>
      </c>
      <c r="E38" s="56">
        <v>55</v>
      </c>
      <c r="F38" s="56">
        <v>209369</v>
      </c>
      <c r="G38" s="56">
        <v>85118</v>
      </c>
      <c r="H38" s="56">
        <v>124251</v>
      </c>
      <c r="I38" s="56">
        <v>7454</v>
      </c>
      <c r="J38" s="56">
        <v>254</v>
      </c>
      <c r="K38" s="56">
        <v>0</v>
      </c>
      <c r="L38" s="56">
        <v>0</v>
      </c>
      <c r="M38" s="56">
        <v>0</v>
      </c>
      <c r="N38" s="56">
        <v>0</v>
      </c>
      <c r="O38" s="56">
        <v>7188</v>
      </c>
      <c r="P38" s="56">
        <v>12</v>
      </c>
      <c r="Q38" s="57">
        <v>7200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3</v>
      </c>
      <c r="D39" s="56">
        <v>0</v>
      </c>
      <c r="E39" s="56">
        <v>3</v>
      </c>
      <c r="F39" s="56">
        <v>4464</v>
      </c>
      <c r="G39" s="56">
        <v>2552</v>
      </c>
      <c r="H39" s="56">
        <v>1912</v>
      </c>
      <c r="I39" s="56">
        <v>114</v>
      </c>
      <c r="J39" s="56">
        <v>4</v>
      </c>
      <c r="K39" s="56">
        <v>0</v>
      </c>
      <c r="L39" s="56">
        <v>0</v>
      </c>
      <c r="M39" s="56">
        <v>0</v>
      </c>
      <c r="N39" s="56">
        <v>0</v>
      </c>
      <c r="O39" s="56">
        <v>110</v>
      </c>
      <c r="P39" s="56">
        <v>0</v>
      </c>
      <c r="Q39" s="57">
        <v>110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64</v>
      </c>
      <c r="D40" s="56">
        <v>10</v>
      </c>
      <c r="E40" s="56">
        <v>74</v>
      </c>
      <c r="F40" s="56">
        <v>227963</v>
      </c>
      <c r="G40" s="56">
        <v>93746</v>
      </c>
      <c r="H40" s="56">
        <v>134217</v>
      </c>
      <c r="I40" s="56">
        <v>8050</v>
      </c>
      <c r="J40" s="56">
        <v>311</v>
      </c>
      <c r="K40" s="56">
        <v>0</v>
      </c>
      <c r="L40" s="56">
        <v>0</v>
      </c>
      <c r="M40" s="56">
        <v>0</v>
      </c>
      <c r="N40" s="56">
        <v>0</v>
      </c>
      <c r="O40" s="56">
        <v>7552</v>
      </c>
      <c r="P40" s="56">
        <v>187</v>
      </c>
      <c r="Q40" s="57">
        <v>7739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10</v>
      </c>
      <c r="D41" s="56">
        <v>0</v>
      </c>
      <c r="E41" s="56">
        <v>10</v>
      </c>
      <c r="F41" s="56">
        <v>60901</v>
      </c>
      <c r="G41" s="56">
        <v>16046</v>
      </c>
      <c r="H41" s="56">
        <v>44855</v>
      </c>
      <c r="I41" s="56">
        <v>2690</v>
      </c>
      <c r="J41" s="56">
        <v>38</v>
      </c>
      <c r="K41" s="56">
        <v>0</v>
      </c>
      <c r="L41" s="56">
        <v>0</v>
      </c>
      <c r="M41" s="56">
        <v>0</v>
      </c>
      <c r="N41" s="56">
        <v>0</v>
      </c>
      <c r="O41" s="56">
        <v>2652</v>
      </c>
      <c r="P41" s="56">
        <v>0</v>
      </c>
      <c r="Q41" s="57">
        <v>2652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8</v>
      </c>
      <c r="D42" s="56">
        <v>0</v>
      </c>
      <c r="E42" s="56">
        <v>8</v>
      </c>
      <c r="F42" s="56">
        <v>18058</v>
      </c>
      <c r="G42" s="56">
        <v>10102</v>
      </c>
      <c r="H42" s="56">
        <v>7956</v>
      </c>
      <c r="I42" s="56">
        <v>478</v>
      </c>
      <c r="J42" s="56">
        <v>22</v>
      </c>
      <c r="K42" s="56">
        <v>0</v>
      </c>
      <c r="L42" s="56">
        <v>0</v>
      </c>
      <c r="M42" s="56">
        <v>0</v>
      </c>
      <c r="N42" s="56">
        <v>0</v>
      </c>
      <c r="O42" s="56">
        <v>456</v>
      </c>
      <c r="P42" s="56">
        <v>0</v>
      </c>
      <c r="Q42" s="57">
        <v>456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26</v>
      </c>
      <c r="D43" s="56">
        <v>9</v>
      </c>
      <c r="E43" s="56">
        <v>35</v>
      </c>
      <c r="F43" s="56">
        <v>90140</v>
      </c>
      <c r="G43" s="56">
        <v>41452</v>
      </c>
      <c r="H43" s="56">
        <v>48688</v>
      </c>
      <c r="I43" s="56">
        <v>2920</v>
      </c>
      <c r="J43" s="56">
        <v>101</v>
      </c>
      <c r="K43" s="56">
        <v>0</v>
      </c>
      <c r="L43" s="56">
        <v>0</v>
      </c>
      <c r="M43" s="56">
        <v>0</v>
      </c>
      <c r="N43" s="56">
        <v>0</v>
      </c>
      <c r="O43" s="56">
        <v>2797</v>
      </c>
      <c r="P43" s="56">
        <v>22</v>
      </c>
      <c r="Q43" s="57">
        <v>2819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36</v>
      </c>
      <c r="D44" s="59">
        <v>8</v>
      </c>
      <c r="E44" s="59">
        <v>44</v>
      </c>
      <c r="F44" s="59">
        <v>127631</v>
      </c>
      <c r="G44" s="59">
        <v>62455</v>
      </c>
      <c r="H44" s="59">
        <v>65176</v>
      </c>
      <c r="I44" s="59">
        <v>3909</v>
      </c>
      <c r="J44" s="59">
        <v>228</v>
      </c>
      <c r="K44" s="59">
        <v>0</v>
      </c>
      <c r="L44" s="59">
        <v>0</v>
      </c>
      <c r="M44" s="59">
        <v>0</v>
      </c>
      <c r="N44" s="59">
        <v>0</v>
      </c>
      <c r="O44" s="59">
        <v>3639</v>
      </c>
      <c r="P44" s="59">
        <v>42</v>
      </c>
      <c r="Q44" s="60">
        <v>3681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13800</v>
      </c>
      <c r="D45" s="109">
        <v>1829</v>
      </c>
      <c r="E45" s="109">
        <v>15629</v>
      </c>
      <c r="F45" s="109">
        <v>62841308</v>
      </c>
      <c r="G45" s="109">
        <v>19455370</v>
      </c>
      <c r="H45" s="109">
        <v>43385938</v>
      </c>
      <c r="I45" s="109">
        <v>2602516</v>
      </c>
      <c r="J45" s="109">
        <v>181883</v>
      </c>
      <c r="K45" s="109">
        <v>515</v>
      </c>
      <c r="L45" s="109">
        <v>1652</v>
      </c>
      <c r="M45" s="109">
        <v>1134</v>
      </c>
      <c r="N45" s="109">
        <v>0</v>
      </c>
      <c r="O45" s="109">
        <v>2375425</v>
      </c>
      <c r="P45" s="109">
        <v>41907</v>
      </c>
      <c r="Q45" s="111">
        <v>2417332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3708</v>
      </c>
      <c r="D46" s="109">
        <v>571</v>
      </c>
      <c r="E46" s="109">
        <v>4279</v>
      </c>
      <c r="F46" s="109">
        <v>15574823</v>
      </c>
      <c r="G46" s="109">
        <v>5459476</v>
      </c>
      <c r="H46" s="109">
        <v>10115347</v>
      </c>
      <c r="I46" s="109">
        <v>606747</v>
      </c>
      <c r="J46" s="109">
        <v>36822</v>
      </c>
      <c r="K46" s="109">
        <v>155</v>
      </c>
      <c r="L46" s="109">
        <v>325</v>
      </c>
      <c r="M46" s="109">
        <v>200</v>
      </c>
      <c r="N46" s="109">
        <v>0</v>
      </c>
      <c r="O46" s="109">
        <v>557098</v>
      </c>
      <c r="P46" s="109">
        <v>12147</v>
      </c>
      <c r="Q46" s="111">
        <v>569245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17508</v>
      </c>
      <c r="D47" s="109">
        <v>2400</v>
      </c>
      <c r="E47" s="109">
        <v>19908</v>
      </c>
      <c r="F47" s="109">
        <v>78416131</v>
      </c>
      <c r="G47" s="109">
        <v>24914846</v>
      </c>
      <c r="H47" s="109">
        <v>53501285</v>
      </c>
      <c r="I47" s="109">
        <v>3209263</v>
      </c>
      <c r="J47" s="109">
        <v>218705</v>
      </c>
      <c r="K47" s="109">
        <v>670</v>
      </c>
      <c r="L47" s="109">
        <v>1977</v>
      </c>
      <c r="M47" s="109">
        <v>1334</v>
      </c>
      <c r="N47" s="109">
        <v>0</v>
      </c>
      <c r="O47" s="109">
        <v>2932523</v>
      </c>
      <c r="P47" s="109">
        <v>54054</v>
      </c>
      <c r="Q47" s="111">
        <v>2986577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275</v>
      </c>
      <c r="C1" s="30"/>
      <c r="D1" s="12"/>
      <c r="E1" s="12"/>
      <c r="F1" s="12"/>
      <c r="G1" s="30" t="s">
        <v>227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70</v>
      </c>
      <c r="D6" s="53">
        <v>6</v>
      </c>
      <c r="E6" s="53">
        <v>76</v>
      </c>
      <c r="F6" s="53">
        <v>183064</v>
      </c>
      <c r="G6" s="53">
        <v>97233</v>
      </c>
      <c r="H6" s="53">
        <v>85831</v>
      </c>
      <c r="I6" s="53">
        <v>5146</v>
      </c>
      <c r="J6" s="53">
        <v>366</v>
      </c>
      <c r="K6" s="53">
        <v>0</v>
      </c>
      <c r="L6" s="53">
        <v>0</v>
      </c>
      <c r="M6" s="53">
        <v>0</v>
      </c>
      <c r="N6" s="53">
        <v>0</v>
      </c>
      <c r="O6" s="53">
        <v>4708</v>
      </c>
      <c r="P6" s="53">
        <v>72</v>
      </c>
      <c r="Q6" s="54">
        <v>4780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12</v>
      </c>
      <c r="D7" s="56">
        <v>3</v>
      </c>
      <c r="E7" s="56">
        <v>15</v>
      </c>
      <c r="F7" s="56">
        <v>35748</v>
      </c>
      <c r="G7" s="56">
        <v>16657</v>
      </c>
      <c r="H7" s="56">
        <v>19091</v>
      </c>
      <c r="I7" s="56">
        <v>1145</v>
      </c>
      <c r="J7" s="56">
        <v>89</v>
      </c>
      <c r="K7" s="56">
        <v>0</v>
      </c>
      <c r="L7" s="56">
        <v>0</v>
      </c>
      <c r="M7" s="56">
        <v>0</v>
      </c>
      <c r="N7" s="56">
        <v>0</v>
      </c>
      <c r="O7" s="56">
        <v>1045</v>
      </c>
      <c r="P7" s="56">
        <v>11</v>
      </c>
      <c r="Q7" s="57">
        <v>1056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34</v>
      </c>
      <c r="D8" s="56">
        <v>3</v>
      </c>
      <c r="E8" s="56">
        <v>37</v>
      </c>
      <c r="F8" s="56">
        <v>124870</v>
      </c>
      <c r="G8" s="56">
        <v>54569</v>
      </c>
      <c r="H8" s="56">
        <v>70301</v>
      </c>
      <c r="I8" s="56">
        <v>4217</v>
      </c>
      <c r="J8" s="56">
        <v>130</v>
      </c>
      <c r="K8" s="56">
        <v>0</v>
      </c>
      <c r="L8" s="56">
        <v>0</v>
      </c>
      <c r="M8" s="56">
        <v>0</v>
      </c>
      <c r="N8" s="56">
        <v>0</v>
      </c>
      <c r="O8" s="56">
        <v>4067</v>
      </c>
      <c r="P8" s="56">
        <v>20</v>
      </c>
      <c r="Q8" s="57">
        <v>4087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80</v>
      </c>
      <c r="D9" s="56">
        <v>4</v>
      </c>
      <c r="E9" s="56">
        <v>84</v>
      </c>
      <c r="F9" s="56">
        <v>210692</v>
      </c>
      <c r="G9" s="56">
        <v>98059</v>
      </c>
      <c r="H9" s="56">
        <v>112633</v>
      </c>
      <c r="I9" s="56">
        <v>6755</v>
      </c>
      <c r="J9" s="56">
        <v>413</v>
      </c>
      <c r="K9" s="56">
        <v>5</v>
      </c>
      <c r="L9" s="56">
        <v>0</v>
      </c>
      <c r="M9" s="56">
        <v>0</v>
      </c>
      <c r="N9" s="56">
        <v>0</v>
      </c>
      <c r="O9" s="56">
        <v>6331</v>
      </c>
      <c r="P9" s="56">
        <v>6</v>
      </c>
      <c r="Q9" s="57">
        <v>6337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16</v>
      </c>
      <c r="D10" s="56">
        <v>1</v>
      </c>
      <c r="E10" s="56">
        <v>17</v>
      </c>
      <c r="F10" s="56">
        <v>46784</v>
      </c>
      <c r="G10" s="56">
        <v>20711</v>
      </c>
      <c r="H10" s="56">
        <v>26073</v>
      </c>
      <c r="I10" s="56">
        <v>1563</v>
      </c>
      <c r="J10" s="56">
        <v>66</v>
      </c>
      <c r="K10" s="56">
        <v>0</v>
      </c>
      <c r="L10" s="56">
        <v>5</v>
      </c>
      <c r="M10" s="56">
        <v>0</v>
      </c>
      <c r="N10" s="56">
        <v>0</v>
      </c>
      <c r="O10" s="56">
        <v>1439</v>
      </c>
      <c r="P10" s="56">
        <v>53</v>
      </c>
      <c r="Q10" s="57">
        <v>1492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22</v>
      </c>
      <c r="D11" s="56">
        <v>4</v>
      </c>
      <c r="E11" s="56">
        <v>26</v>
      </c>
      <c r="F11" s="56">
        <v>55108</v>
      </c>
      <c r="G11" s="56">
        <v>28816</v>
      </c>
      <c r="H11" s="56">
        <v>26292</v>
      </c>
      <c r="I11" s="56">
        <v>1576</v>
      </c>
      <c r="J11" s="56">
        <v>97</v>
      </c>
      <c r="K11" s="56">
        <v>0</v>
      </c>
      <c r="L11" s="56">
        <v>0</v>
      </c>
      <c r="M11" s="56">
        <v>0</v>
      </c>
      <c r="N11" s="56">
        <v>0</v>
      </c>
      <c r="O11" s="56">
        <v>1471</v>
      </c>
      <c r="P11" s="56">
        <v>8</v>
      </c>
      <c r="Q11" s="57">
        <v>1479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199</v>
      </c>
      <c r="D12" s="56">
        <v>15</v>
      </c>
      <c r="E12" s="56">
        <v>214</v>
      </c>
      <c r="F12" s="56">
        <v>776412</v>
      </c>
      <c r="G12" s="56">
        <v>360751</v>
      </c>
      <c r="H12" s="56">
        <v>415661</v>
      </c>
      <c r="I12" s="56">
        <v>24930</v>
      </c>
      <c r="J12" s="56">
        <v>875</v>
      </c>
      <c r="K12" s="56">
        <v>0</v>
      </c>
      <c r="L12" s="56">
        <v>5</v>
      </c>
      <c r="M12" s="56">
        <v>0</v>
      </c>
      <c r="N12" s="56">
        <v>0</v>
      </c>
      <c r="O12" s="56">
        <v>23577</v>
      </c>
      <c r="P12" s="56">
        <v>473</v>
      </c>
      <c r="Q12" s="57">
        <v>24050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13</v>
      </c>
      <c r="D13" s="56">
        <v>2</v>
      </c>
      <c r="E13" s="56">
        <v>15</v>
      </c>
      <c r="F13" s="56">
        <v>27248</v>
      </c>
      <c r="G13" s="56">
        <v>18718</v>
      </c>
      <c r="H13" s="56">
        <v>8530</v>
      </c>
      <c r="I13" s="56">
        <v>511</v>
      </c>
      <c r="J13" s="56">
        <v>63</v>
      </c>
      <c r="K13" s="56">
        <v>0</v>
      </c>
      <c r="L13" s="56">
        <v>0</v>
      </c>
      <c r="M13" s="56">
        <v>0</v>
      </c>
      <c r="N13" s="56">
        <v>0</v>
      </c>
      <c r="O13" s="56">
        <v>426</v>
      </c>
      <c r="P13" s="56">
        <v>22</v>
      </c>
      <c r="Q13" s="57">
        <v>448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5</v>
      </c>
      <c r="D14" s="56">
        <v>0</v>
      </c>
      <c r="E14" s="56">
        <v>5</v>
      </c>
      <c r="F14" s="56">
        <v>12776</v>
      </c>
      <c r="G14" s="56">
        <v>5017</v>
      </c>
      <c r="H14" s="56">
        <v>7759</v>
      </c>
      <c r="I14" s="56">
        <v>466</v>
      </c>
      <c r="J14" s="56">
        <v>8</v>
      </c>
      <c r="K14" s="56">
        <v>0</v>
      </c>
      <c r="L14" s="56">
        <v>0</v>
      </c>
      <c r="M14" s="56">
        <v>0</v>
      </c>
      <c r="N14" s="56">
        <v>0</v>
      </c>
      <c r="O14" s="56">
        <v>458</v>
      </c>
      <c r="P14" s="56">
        <v>0</v>
      </c>
      <c r="Q14" s="57">
        <v>458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3</v>
      </c>
      <c r="D15" s="56">
        <v>1</v>
      </c>
      <c r="E15" s="56">
        <v>4</v>
      </c>
      <c r="F15" s="56">
        <v>11999</v>
      </c>
      <c r="G15" s="56">
        <v>4894</v>
      </c>
      <c r="H15" s="56">
        <v>7105</v>
      </c>
      <c r="I15" s="56">
        <v>427</v>
      </c>
      <c r="J15" s="56">
        <v>29</v>
      </c>
      <c r="K15" s="56">
        <v>0</v>
      </c>
      <c r="L15" s="56">
        <v>0</v>
      </c>
      <c r="M15" s="56">
        <v>0</v>
      </c>
      <c r="N15" s="56">
        <v>0</v>
      </c>
      <c r="O15" s="56">
        <v>228</v>
      </c>
      <c r="P15" s="56">
        <v>170</v>
      </c>
      <c r="Q15" s="57">
        <v>398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264</v>
      </c>
      <c r="C16" s="55">
        <v>12</v>
      </c>
      <c r="D16" s="56">
        <v>4</v>
      </c>
      <c r="E16" s="56">
        <v>16</v>
      </c>
      <c r="F16" s="56">
        <v>48660</v>
      </c>
      <c r="G16" s="56">
        <v>20424</v>
      </c>
      <c r="H16" s="56">
        <v>28236</v>
      </c>
      <c r="I16" s="56">
        <v>1694</v>
      </c>
      <c r="J16" s="56">
        <v>46</v>
      </c>
      <c r="K16" s="56">
        <v>0</v>
      </c>
      <c r="L16" s="56">
        <v>0</v>
      </c>
      <c r="M16" s="56">
        <v>0</v>
      </c>
      <c r="N16" s="56">
        <v>0</v>
      </c>
      <c r="O16" s="56">
        <v>1635</v>
      </c>
      <c r="P16" s="56">
        <v>13</v>
      </c>
      <c r="Q16" s="57">
        <v>1648</v>
      </c>
      <c r="R16" s="22" t="s">
        <v>264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31</v>
      </c>
      <c r="D17" s="56">
        <v>2</v>
      </c>
      <c r="E17" s="56">
        <v>33</v>
      </c>
      <c r="F17" s="56">
        <v>76465</v>
      </c>
      <c r="G17" s="56">
        <v>39501</v>
      </c>
      <c r="H17" s="56">
        <v>36964</v>
      </c>
      <c r="I17" s="56">
        <v>2216</v>
      </c>
      <c r="J17" s="56">
        <v>94</v>
      </c>
      <c r="K17" s="56">
        <v>0</v>
      </c>
      <c r="L17" s="56">
        <v>0</v>
      </c>
      <c r="M17" s="56">
        <v>1</v>
      </c>
      <c r="N17" s="56">
        <v>0</v>
      </c>
      <c r="O17" s="56">
        <v>2120</v>
      </c>
      <c r="P17" s="56">
        <v>1</v>
      </c>
      <c r="Q17" s="57">
        <v>2121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10</v>
      </c>
      <c r="D18" s="56">
        <v>2</v>
      </c>
      <c r="E18" s="56">
        <v>12</v>
      </c>
      <c r="F18" s="56">
        <v>29035</v>
      </c>
      <c r="G18" s="56">
        <v>15770</v>
      </c>
      <c r="H18" s="56">
        <v>13265</v>
      </c>
      <c r="I18" s="56">
        <v>795</v>
      </c>
      <c r="J18" s="56">
        <v>28</v>
      </c>
      <c r="K18" s="56">
        <v>0</v>
      </c>
      <c r="L18" s="56">
        <v>0</v>
      </c>
      <c r="M18" s="56">
        <v>0</v>
      </c>
      <c r="N18" s="56">
        <v>0</v>
      </c>
      <c r="O18" s="56">
        <v>763</v>
      </c>
      <c r="P18" s="56">
        <v>4</v>
      </c>
      <c r="Q18" s="57">
        <v>767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58</v>
      </c>
      <c r="D19" s="56">
        <v>4</v>
      </c>
      <c r="E19" s="56">
        <v>62</v>
      </c>
      <c r="F19" s="56">
        <v>311296</v>
      </c>
      <c r="G19" s="56">
        <v>90380</v>
      </c>
      <c r="H19" s="56">
        <v>220916</v>
      </c>
      <c r="I19" s="56">
        <v>13252</v>
      </c>
      <c r="J19" s="56">
        <v>325</v>
      </c>
      <c r="K19" s="56">
        <v>0</v>
      </c>
      <c r="L19" s="56">
        <v>0</v>
      </c>
      <c r="M19" s="56">
        <v>0</v>
      </c>
      <c r="N19" s="56">
        <v>0</v>
      </c>
      <c r="O19" s="56">
        <v>12885</v>
      </c>
      <c r="P19" s="56">
        <v>42</v>
      </c>
      <c r="Q19" s="57">
        <v>12927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8</v>
      </c>
      <c r="D21" s="56">
        <v>2</v>
      </c>
      <c r="E21" s="56">
        <v>10</v>
      </c>
      <c r="F21" s="56">
        <v>24941</v>
      </c>
      <c r="G21" s="56">
        <v>10646</v>
      </c>
      <c r="H21" s="56">
        <v>14295</v>
      </c>
      <c r="I21" s="56">
        <v>857</v>
      </c>
      <c r="J21" s="56">
        <v>68</v>
      </c>
      <c r="K21" s="56">
        <v>0</v>
      </c>
      <c r="L21" s="56">
        <v>0</v>
      </c>
      <c r="M21" s="56">
        <v>0</v>
      </c>
      <c r="N21" s="56">
        <v>0</v>
      </c>
      <c r="O21" s="56">
        <v>766</v>
      </c>
      <c r="P21" s="56">
        <v>23</v>
      </c>
      <c r="Q21" s="57">
        <v>789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7">
        <v>0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2</v>
      </c>
      <c r="D23" s="56">
        <v>0</v>
      </c>
      <c r="E23" s="56">
        <v>2</v>
      </c>
      <c r="F23" s="56">
        <v>5628</v>
      </c>
      <c r="G23" s="56">
        <v>2567</v>
      </c>
      <c r="H23" s="56">
        <v>3061</v>
      </c>
      <c r="I23" s="56">
        <v>183</v>
      </c>
      <c r="J23" s="56">
        <v>39</v>
      </c>
      <c r="K23" s="56">
        <v>0</v>
      </c>
      <c r="L23" s="56">
        <v>0</v>
      </c>
      <c r="M23" s="56">
        <v>0</v>
      </c>
      <c r="N23" s="56">
        <v>0</v>
      </c>
      <c r="O23" s="56">
        <v>144</v>
      </c>
      <c r="P23" s="56">
        <v>0</v>
      </c>
      <c r="Q23" s="57">
        <v>144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4</v>
      </c>
      <c r="D24" s="56">
        <v>1</v>
      </c>
      <c r="E24" s="56">
        <v>5</v>
      </c>
      <c r="F24" s="56">
        <v>12675</v>
      </c>
      <c r="G24" s="56">
        <v>5777</v>
      </c>
      <c r="H24" s="56">
        <v>6898</v>
      </c>
      <c r="I24" s="56">
        <v>414</v>
      </c>
      <c r="J24" s="56">
        <v>30</v>
      </c>
      <c r="K24" s="56">
        <v>0</v>
      </c>
      <c r="L24" s="56">
        <v>0</v>
      </c>
      <c r="M24" s="56">
        <v>0</v>
      </c>
      <c r="N24" s="56">
        <v>0</v>
      </c>
      <c r="O24" s="56">
        <v>374</v>
      </c>
      <c r="P24" s="56">
        <v>10</v>
      </c>
      <c r="Q24" s="57">
        <v>384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25</v>
      </c>
      <c r="D25" s="56">
        <v>3</v>
      </c>
      <c r="E25" s="56">
        <v>28</v>
      </c>
      <c r="F25" s="56">
        <v>70850</v>
      </c>
      <c r="G25" s="56">
        <v>35955</v>
      </c>
      <c r="H25" s="56">
        <v>34895</v>
      </c>
      <c r="I25" s="56">
        <v>2092</v>
      </c>
      <c r="J25" s="56">
        <v>98</v>
      </c>
      <c r="K25" s="56">
        <v>0</v>
      </c>
      <c r="L25" s="56">
        <v>4</v>
      </c>
      <c r="M25" s="56">
        <v>0</v>
      </c>
      <c r="N25" s="56">
        <v>0</v>
      </c>
      <c r="O25" s="56">
        <v>1975</v>
      </c>
      <c r="P25" s="56">
        <v>15</v>
      </c>
      <c r="Q25" s="57">
        <v>1990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11</v>
      </c>
      <c r="D26" s="56">
        <v>2</v>
      </c>
      <c r="E26" s="56">
        <v>13</v>
      </c>
      <c r="F26" s="56">
        <v>30971</v>
      </c>
      <c r="G26" s="56">
        <v>16190</v>
      </c>
      <c r="H26" s="56">
        <v>14781</v>
      </c>
      <c r="I26" s="56">
        <v>887</v>
      </c>
      <c r="J26" s="56">
        <v>49</v>
      </c>
      <c r="K26" s="56">
        <v>0</v>
      </c>
      <c r="L26" s="56">
        <v>0</v>
      </c>
      <c r="M26" s="56">
        <v>0</v>
      </c>
      <c r="N26" s="56">
        <v>0</v>
      </c>
      <c r="O26" s="56">
        <v>833</v>
      </c>
      <c r="P26" s="56">
        <v>5</v>
      </c>
      <c r="Q26" s="57">
        <v>838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3</v>
      </c>
      <c r="D27" s="56">
        <v>1</v>
      </c>
      <c r="E27" s="56">
        <v>4</v>
      </c>
      <c r="F27" s="56">
        <v>9389</v>
      </c>
      <c r="G27" s="56">
        <v>5717</v>
      </c>
      <c r="H27" s="56">
        <v>3672</v>
      </c>
      <c r="I27" s="56">
        <v>220</v>
      </c>
      <c r="J27" s="56">
        <v>16</v>
      </c>
      <c r="K27" s="56">
        <v>0</v>
      </c>
      <c r="L27" s="56">
        <v>0</v>
      </c>
      <c r="M27" s="56">
        <v>0</v>
      </c>
      <c r="N27" s="56">
        <v>0</v>
      </c>
      <c r="O27" s="56">
        <v>203</v>
      </c>
      <c r="P27" s="56">
        <v>1</v>
      </c>
      <c r="Q27" s="57">
        <v>204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3</v>
      </c>
      <c r="D28" s="56">
        <v>1</v>
      </c>
      <c r="E28" s="56">
        <v>4</v>
      </c>
      <c r="F28" s="56">
        <v>7351</v>
      </c>
      <c r="G28" s="56">
        <v>3608</v>
      </c>
      <c r="H28" s="56">
        <v>3743</v>
      </c>
      <c r="I28" s="56">
        <v>225</v>
      </c>
      <c r="J28" s="56">
        <v>11</v>
      </c>
      <c r="K28" s="56">
        <v>0</v>
      </c>
      <c r="L28" s="56">
        <v>0</v>
      </c>
      <c r="M28" s="56">
        <v>0</v>
      </c>
      <c r="N28" s="56">
        <v>0</v>
      </c>
      <c r="O28" s="56">
        <v>213</v>
      </c>
      <c r="P28" s="56">
        <v>1</v>
      </c>
      <c r="Q28" s="57">
        <v>214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16</v>
      </c>
      <c r="D29" s="56">
        <v>2</v>
      </c>
      <c r="E29" s="56">
        <v>18</v>
      </c>
      <c r="F29" s="56">
        <v>45328</v>
      </c>
      <c r="G29" s="56">
        <v>24445</v>
      </c>
      <c r="H29" s="56">
        <v>20883</v>
      </c>
      <c r="I29" s="56">
        <v>1254</v>
      </c>
      <c r="J29" s="56">
        <v>66</v>
      </c>
      <c r="K29" s="56">
        <v>0</v>
      </c>
      <c r="L29" s="56">
        <v>0</v>
      </c>
      <c r="M29" s="56">
        <v>11</v>
      </c>
      <c r="N29" s="56">
        <v>0</v>
      </c>
      <c r="O29" s="56">
        <v>1171</v>
      </c>
      <c r="P29" s="56">
        <v>6</v>
      </c>
      <c r="Q29" s="57">
        <v>1177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3</v>
      </c>
      <c r="D30" s="56">
        <v>0</v>
      </c>
      <c r="E30" s="56">
        <v>3</v>
      </c>
      <c r="F30" s="56">
        <v>8695</v>
      </c>
      <c r="G30" s="56">
        <v>4526</v>
      </c>
      <c r="H30" s="56">
        <v>4169</v>
      </c>
      <c r="I30" s="56">
        <v>250</v>
      </c>
      <c r="J30" s="56">
        <v>32</v>
      </c>
      <c r="K30" s="56">
        <v>0</v>
      </c>
      <c r="L30" s="56">
        <v>0</v>
      </c>
      <c r="M30" s="56">
        <v>0</v>
      </c>
      <c r="N30" s="56">
        <v>0</v>
      </c>
      <c r="O30" s="56">
        <v>218</v>
      </c>
      <c r="P30" s="56">
        <v>0</v>
      </c>
      <c r="Q30" s="57">
        <v>218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7">
        <v>0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9</v>
      </c>
      <c r="D32" s="56">
        <v>0</v>
      </c>
      <c r="E32" s="56">
        <v>9</v>
      </c>
      <c r="F32" s="56">
        <v>28641</v>
      </c>
      <c r="G32" s="56">
        <v>12297</v>
      </c>
      <c r="H32" s="56">
        <v>16344</v>
      </c>
      <c r="I32" s="56">
        <v>981</v>
      </c>
      <c r="J32" s="56">
        <v>28</v>
      </c>
      <c r="K32" s="56">
        <v>0</v>
      </c>
      <c r="L32" s="56">
        <v>2</v>
      </c>
      <c r="M32" s="56">
        <v>15</v>
      </c>
      <c r="N32" s="56">
        <v>0</v>
      </c>
      <c r="O32" s="56">
        <v>936</v>
      </c>
      <c r="P32" s="56">
        <v>0</v>
      </c>
      <c r="Q32" s="57">
        <v>936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</v>
      </c>
      <c r="D33" s="56">
        <v>0</v>
      </c>
      <c r="E33" s="56">
        <v>1</v>
      </c>
      <c r="F33" s="56">
        <v>1974</v>
      </c>
      <c r="G33" s="56">
        <v>884</v>
      </c>
      <c r="H33" s="56">
        <v>1090</v>
      </c>
      <c r="I33" s="56">
        <v>66</v>
      </c>
      <c r="J33" s="56">
        <v>2</v>
      </c>
      <c r="K33" s="56">
        <v>0</v>
      </c>
      <c r="L33" s="56">
        <v>0</v>
      </c>
      <c r="M33" s="56">
        <v>0</v>
      </c>
      <c r="N33" s="56">
        <v>0</v>
      </c>
      <c r="O33" s="56">
        <v>64</v>
      </c>
      <c r="P33" s="56">
        <v>0</v>
      </c>
      <c r="Q33" s="57">
        <v>64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0</v>
      </c>
      <c r="D34" s="56">
        <v>1</v>
      </c>
      <c r="E34" s="56">
        <v>1</v>
      </c>
      <c r="F34" s="56">
        <v>1155</v>
      </c>
      <c r="G34" s="56">
        <v>1045</v>
      </c>
      <c r="H34" s="56">
        <v>110</v>
      </c>
      <c r="I34" s="56">
        <v>6</v>
      </c>
      <c r="J34" s="56">
        <v>3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3</v>
      </c>
      <c r="Q34" s="57">
        <v>3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9</v>
      </c>
      <c r="D35" s="56">
        <v>3</v>
      </c>
      <c r="E35" s="56">
        <v>12</v>
      </c>
      <c r="F35" s="56">
        <v>32148</v>
      </c>
      <c r="G35" s="56">
        <v>19203</v>
      </c>
      <c r="H35" s="56">
        <v>12945</v>
      </c>
      <c r="I35" s="56">
        <v>777</v>
      </c>
      <c r="J35" s="56">
        <v>191</v>
      </c>
      <c r="K35" s="56">
        <v>0</v>
      </c>
      <c r="L35" s="56">
        <v>0</v>
      </c>
      <c r="M35" s="56">
        <v>0</v>
      </c>
      <c r="N35" s="56">
        <v>0</v>
      </c>
      <c r="O35" s="56">
        <v>434</v>
      </c>
      <c r="P35" s="56">
        <v>152</v>
      </c>
      <c r="Q35" s="57">
        <v>586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20</v>
      </c>
      <c r="D36" s="56">
        <v>1</v>
      </c>
      <c r="E36" s="56">
        <v>21</v>
      </c>
      <c r="F36" s="56">
        <v>54497</v>
      </c>
      <c r="G36" s="56">
        <v>26147</v>
      </c>
      <c r="H36" s="56">
        <v>28350</v>
      </c>
      <c r="I36" s="56">
        <v>1701</v>
      </c>
      <c r="J36" s="56">
        <v>84</v>
      </c>
      <c r="K36" s="56">
        <v>0</v>
      </c>
      <c r="L36" s="56">
        <v>0</v>
      </c>
      <c r="M36" s="56">
        <v>0</v>
      </c>
      <c r="N36" s="56">
        <v>0</v>
      </c>
      <c r="O36" s="56">
        <v>1617</v>
      </c>
      <c r="P36" s="56">
        <v>0</v>
      </c>
      <c r="Q36" s="57">
        <v>1617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7">
        <v>0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7">
        <v>0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772</v>
      </c>
      <c r="G42" s="56">
        <v>446</v>
      </c>
      <c r="H42" s="56">
        <v>326</v>
      </c>
      <c r="I42" s="56">
        <v>20</v>
      </c>
      <c r="J42" s="56">
        <v>2</v>
      </c>
      <c r="K42" s="56">
        <v>0</v>
      </c>
      <c r="L42" s="56">
        <v>0</v>
      </c>
      <c r="M42" s="56">
        <v>0</v>
      </c>
      <c r="N42" s="56">
        <v>0</v>
      </c>
      <c r="O42" s="56">
        <v>18</v>
      </c>
      <c r="P42" s="56">
        <v>0</v>
      </c>
      <c r="Q42" s="57">
        <v>18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7">
        <v>0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1</v>
      </c>
      <c r="D44" s="59">
        <v>0</v>
      </c>
      <c r="E44" s="59">
        <v>1</v>
      </c>
      <c r="F44" s="59">
        <v>744</v>
      </c>
      <c r="G44" s="59">
        <v>639</v>
      </c>
      <c r="H44" s="59">
        <v>105</v>
      </c>
      <c r="I44" s="59">
        <v>6</v>
      </c>
      <c r="J44" s="59">
        <v>1</v>
      </c>
      <c r="K44" s="59">
        <v>0</v>
      </c>
      <c r="L44" s="59">
        <v>0</v>
      </c>
      <c r="M44" s="59">
        <v>0</v>
      </c>
      <c r="N44" s="59">
        <v>0</v>
      </c>
      <c r="O44" s="59">
        <v>5</v>
      </c>
      <c r="P44" s="59">
        <v>0</v>
      </c>
      <c r="Q44" s="60">
        <v>5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497</v>
      </c>
      <c r="D45" s="109">
        <v>45</v>
      </c>
      <c r="E45" s="109">
        <v>542</v>
      </c>
      <c r="F45" s="109">
        <v>1609826</v>
      </c>
      <c r="G45" s="109">
        <v>765350</v>
      </c>
      <c r="H45" s="109">
        <v>844476</v>
      </c>
      <c r="I45" s="109">
        <v>50646</v>
      </c>
      <c r="J45" s="109">
        <v>2276</v>
      </c>
      <c r="K45" s="109">
        <v>5</v>
      </c>
      <c r="L45" s="109">
        <v>10</v>
      </c>
      <c r="M45" s="109">
        <v>1</v>
      </c>
      <c r="N45" s="109">
        <v>0</v>
      </c>
      <c r="O45" s="109">
        <v>47505</v>
      </c>
      <c r="P45" s="109">
        <v>849</v>
      </c>
      <c r="Q45" s="111">
        <v>48354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184</v>
      </c>
      <c r="D46" s="109">
        <v>23</v>
      </c>
      <c r="E46" s="109">
        <v>207</v>
      </c>
      <c r="F46" s="109">
        <v>676090</v>
      </c>
      <c r="G46" s="109">
        <v>276242</v>
      </c>
      <c r="H46" s="109">
        <v>399848</v>
      </c>
      <c r="I46" s="109">
        <v>23986</v>
      </c>
      <c r="J46" s="109">
        <v>1073</v>
      </c>
      <c r="K46" s="109">
        <v>0</v>
      </c>
      <c r="L46" s="109">
        <v>6</v>
      </c>
      <c r="M46" s="109">
        <v>26</v>
      </c>
      <c r="N46" s="109">
        <v>0</v>
      </c>
      <c r="O46" s="109">
        <v>22619</v>
      </c>
      <c r="P46" s="109">
        <v>262</v>
      </c>
      <c r="Q46" s="111">
        <v>22881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681</v>
      </c>
      <c r="D47" s="109">
        <v>68</v>
      </c>
      <c r="E47" s="109">
        <v>749</v>
      </c>
      <c r="F47" s="109">
        <v>2285916</v>
      </c>
      <c r="G47" s="109">
        <v>1041592</v>
      </c>
      <c r="H47" s="109">
        <v>1244324</v>
      </c>
      <c r="I47" s="109">
        <v>74632</v>
      </c>
      <c r="J47" s="109">
        <v>3349</v>
      </c>
      <c r="K47" s="109">
        <v>5</v>
      </c>
      <c r="L47" s="109">
        <v>16</v>
      </c>
      <c r="M47" s="109">
        <v>27</v>
      </c>
      <c r="N47" s="109">
        <v>0</v>
      </c>
      <c r="O47" s="109">
        <v>70124</v>
      </c>
      <c r="P47" s="109">
        <v>1111</v>
      </c>
      <c r="Q47" s="111">
        <v>71235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275</v>
      </c>
      <c r="C1" s="30"/>
      <c r="D1" s="12"/>
      <c r="E1" s="12"/>
      <c r="F1" s="12"/>
      <c r="G1" s="30" t="s">
        <v>228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29837</v>
      </c>
      <c r="D6" s="53">
        <v>1102</v>
      </c>
      <c r="E6" s="53">
        <v>30939</v>
      </c>
      <c r="F6" s="53">
        <v>68979831</v>
      </c>
      <c r="G6" s="53">
        <v>29894265</v>
      </c>
      <c r="H6" s="53">
        <v>39085566</v>
      </c>
      <c r="I6" s="53">
        <v>2343853</v>
      </c>
      <c r="J6" s="53">
        <v>147777</v>
      </c>
      <c r="K6" s="53">
        <v>373</v>
      </c>
      <c r="L6" s="53">
        <v>16250</v>
      </c>
      <c r="M6" s="53">
        <v>4518</v>
      </c>
      <c r="N6" s="53">
        <v>0</v>
      </c>
      <c r="O6" s="53">
        <v>2161211</v>
      </c>
      <c r="P6" s="53">
        <v>13724</v>
      </c>
      <c r="Q6" s="54">
        <v>2174935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3316</v>
      </c>
      <c r="D7" s="56">
        <v>409</v>
      </c>
      <c r="E7" s="56">
        <v>3725</v>
      </c>
      <c r="F7" s="56">
        <v>6943417</v>
      </c>
      <c r="G7" s="56">
        <v>3397345</v>
      </c>
      <c r="H7" s="56">
        <v>3546072</v>
      </c>
      <c r="I7" s="56">
        <v>212612</v>
      </c>
      <c r="J7" s="56">
        <v>14657</v>
      </c>
      <c r="K7" s="56">
        <v>43</v>
      </c>
      <c r="L7" s="56">
        <v>1482</v>
      </c>
      <c r="M7" s="56">
        <v>380</v>
      </c>
      <c r="N7" s="56">
        <v>0</v>
      </c>
      <c r="O7" s="56">
        <v>194139</v>
      </c>
      <c r="P7" s="56">
        <v>1911</v>
      </c>
      <c r="Q7" s="57">
        <v>196050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6497</v>
      </c>
      <c r="D8" s="56">
        <v>640</v>
      </c>
      <c r="E8" s="56">
        <v>7137</v>
      </c>
      <c r="F8" s="56">
        <v>13781314</v>
      </c>
      <c r="G8" s="56">
        <v>6771740</v>
      </c>
      <c r="H8" s="56">
        <v>7009574</v>
      </c>
      <c r="I8" s="56">
        <v>420280</v>
      </c>
      <c r="J8" s="56">
        <v>27924</v>
      </c>
      <c r="K8" s="56">
        <v>81</v>
      </c>
      <c r="L8" s="56">
        <v>3102</v>
      </c>
      <c r="M8" s="56">
        <v>528</v>
      </c>
      <c r="N8" s="56">
        <v>0</v>
      </c>
      <c r="O8" s="56">
        <v>384649</v>
      </c>
      <c r="P8" s="56">
        <v>3996</v>
      </c>
      <c r="Q8" s="57">
        <v>388645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3468</v>
      </c>
      <c r="D9" s="56">
        <v>258</v>
      </c>
      <c r="E9" s="56">
        <v>3726</v>
      </c>
      <c r="F9" s="56">
        <v>7200481</v>
      </c>
      <c r="G9" s="56">
        <v>3279361</v>
      </c>
      <c r="H9" s="56">
        <v>3921120</v>
      </c>
      <c r="I9" s="56">
        <v>235116</v>
      </c>
      <c r="J9" s="56">
        <v>12292</v>
      </c>
      <c r="K9" s="56">
        <v>31</v>
      </c>
      <c r="L9" s="56">
        <v>889</v>
      </c>
      <c r="M9" s="56">
        <v>343</v>
      </c>
      <c r="N9" s="56">
        <v>0</v>
      </c>
      <c r="O9" s="56">
        <v>221019</v>
      </c>
      <c r="P9" s="56">
        <v>542</v>
      </c>
      <c r="Q9" s="57">
        <v>221561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7937</v>
      </c>
      <c r="D10" s="56">
        <v>796</v>
      </c>
      <c r="E10" s="56">
        <v>8733</v>
      </c>
      <c r="F10" s="56">
        <v>17816906</v>
      </c>
      <c r="G10" s="56">
        <v>8058808</v>
      </c>
      <c r="H10" s="56">
        <v>9758098</v>
      </c>
      <c r="I10" s="56">
        <v>585125</v>
      </c>
      <c r="J10" s="56">
        <v>40770</v>
      </c>
      <c r="K10" s="56">
        <v>87</v>
      </c>
      <c r="L10" s="56">
        <v>4311</v>
      </c>
      <c r="M10" s="56">
        <v>978</v>
      </c>
      <c r="N10" s="56">
        <v>0</v>
      </c>
      <c r="O10" s="56">
        <v>532914</v>
      </c>
      <c r="P10" s="56">
        <v>6065</v>
      </c>
      <c r="Q10" s="57">
        <v>538979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3358</v>
      </c>
      <c r="D11" s="56">
        <v>340</v>
      </c>
      <c r="E11" s="56">
        <v>3698</v>
      </c>
      <c r="F11" s="56">
        <v>6953976</v>
      </c>
      <c r="G11" s="56">
        <v>3366703</v>
      </c>
      <c r="H11" s="56">
        <v>3587273</v>
      </c>
      <c r="I11" s="56">
        <v>215086</v>
      </c>
      <c r="J11" s="56">
        <v>13241</v>
      </c>
      <c r="K11" s="56">
        <v>20</v>
      </c>
      <c r="L11" s="56">
        <v>1753</v>
      </c>
      <c r="M11" s="56">
        <v>343</v>
      </c>
      <c r="N11" s="56">
        <v>0</v>
      </c>
      <c r="O11" s="56">
        <v>197709</v>
      </c>
      <c r="P11" s="56">
        <v>2020</v>
      </c>
      <c r="Q11" s="57">
        <v>199729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1719</v>
      </c>
      <c r="D12" s="56">
        <v>116</v>
      </c>
      <c r="E12" s="56">
        <v>1835</v>
      </c>
      <c r="F12" s="56">
        <v>2939938</v>
      </c>
      <c r="G12" s="56">
        <v>1578582</v>
      </c>
      <c r="H12" s="56">
        <v>1361356</v>
      </c>
      <c r="I12" s="56">
        <v>81606</v>
      </c>
      <c r="J12" s="56">
        <v>5117</v>
      </c>
      <c r="K12" s="56">
        <v>5</v>
      </c>
      <c r="L12" s="56">
        <v>367</v>
      </c>
      <c r="M12" s="56">
        <v>21</v>
      </c>
      <c r="N12" s="56">
        <v>0</v>
      </c>
      <c r="O12" s="56">
        <v>75685</v>
      </c>
      <c r="P12" s="56">
        <v>411</v>
      </c>
      <c r="Q12" s="57">
        <v>76096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1508</v>
      </c>
      <c r="D13" s="56">
        <v>206</v>
      </c>
      <c r="E13" s="56">
        <v>1714</v>
      </c>
      <c r="F13" s="56">
        <v>3100286</v>
      </c>
      <c r="G13" s="56">
        <v>1526715</v>
      </c>
      <c r="H13" s="56">
        <v>1573571</v>
      </c>
      <c r="I13" s="56">
        <v>94345</v>
      </c>
      <c r="J13" s="56">
        <v>5290</v>
      </c>
      <c r="K13" s="56">
        <v>10</v>
      </c>
      <c r="L13" s="56">
        <v>640</v>
      </c>
      <c r="M13" s="56">
        <v>88</v>
      </c>
      <c r="N13" s="56">
        <v>0</v>
      </c>
      <c r="O13" s="56">
        <v>87394</v>
      </c>
      <c r="P13" s="56">
        <v>923</v>
      </c>
      <c r="Q13" s="57">
        <v>88317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9825</v>
      </c>
      <c r="D14" s="56">
        <v>742</v>
      </c>
      <c r="E14" s="56">
        <v>10567</v>
      </c>
      <c r="F14" s="56">
        <v>24937562</v>
      </c>
      <c r="G14" s="56">
        <v>10425057</v>
      </c>
      <c r="H14" s="56">
        <v>14512505</v>
      </c>
      <c r="I14" s="56">
        <v>870313</v>
      </c>
      <c r="J14" s="56">
        <v>56949</v>
      </c>
      <c r="K14" s="56">
        <v>108</v>
      </c>
      <c r="L14" s="56">
        <v>6574</v>
      </c>
      <c r="M14" s="56">
        <v>1462</v>
      </c>
      <c r="N14" s="56">
        <v>27</v>
      </c>
      <c r="O14" s="56">
        <v>798796</v>
      </c>
      <c r="P14" s="56">
        <v>6397</v>
      </c>
      <c r="Q14" s="57">
        <v>805193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4399</v>
      </c>
      <c r="D15" s="56">
        <v>462</v>
      </c>
      <c r="E15" s="56">
        <v>4861</v>
      </c>
      <c r="F15" s="56">
        <v>10461660</v>
      </c>
      <c r="G15" s="56">
        <v>4625323</v>
      </c>
      <c r="H15" s="56">
        <v>5836337</v>
      </c>
      <c r="I15" s="56">
        <v>349982</v>
      </c>
      <c r="J15" s="56">
        <v>21792</v>
      </c>
      <c r="K15" s="56">
        <v>34</v>
      </c>
      <c r="L15" s="56">
        <v>1934</v>
      </c>
      <c r="M15" s="56">
        <v>620</v>
      </c>
      <c r="N15" s="56">
        <v>0</v>
      </c>
      <c r="O15" s="56">
        <v>322969</v>
      </c>
      <c r="P15" s="56">
        <v>2633</v>
      </c>
      <c r="Q15" s="57">
        <v>325602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266</v>
      </c>
      <c r="C16" s="55">
        <v>2011</v>
      </c>
      <c r="D16" s="56">
        <v>244</v>
      </c>
      <c r="E16" s="56">
        <v>2255</v>
      </c>
      <c r="F16" s="56">
        <v>4324868</v>
      </c>
      <c r="G16" s="56">
        <v>2103547</v>
      </c>
      <c r="H16" s="56">
        <v>2221321</v>
      </c>
      <c r="I16" s="56">
        <v>133186</v>
      </c>
      <c r="J16" s="56">
        <v>8355</v>
      </c>
      <c r="K16" s="56">
        <v>42</v>
      </c>
      <c r="L16" s="56">
        <v>907</v>
      </c>
      <c r="M16" s="56">
        <v>139</v>
      </c>
      <c r="N16" s="56">
        <v>19</v>
      </c>
      <c r="O16" s="56">
        <v>122436</v>
      </c>
      <c r="P16" s="56">
        <v>1288</v>
      </c>
      <c r="Q16" s="57">
        <v>123724</v>
      </c>
      <c r="R16" s="22" t="s">
        <v>266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2474</v>
      </c>
      <c r="D17" s="56">
        <v>130</v>
      </c>
      <c r="E17" s="56">
        <v>2604</v>
      </c>
      <c r="F17" s="56">
        <v>4585578</v>
      </c>
      <c r="G17" s="56">
        <v>2445200</v>
      </c>
      <c r="H17" s="56">
        <v>2140378</v>
      </c>
      <c r="I17" s="56">
        <v>128318</v>
      </c>
      <c r="J17" s="56">
        <v>8988</v>
      </c>
      <c r="K17" s="56">
        <v>23</v>
      </c>
      <c r="L17" s="56">
        <v>1215</v>
      </c>
      <c r="M17" s="56">
        <v>72</v>
      </c>
      <c r="N17" s="56">
        <v>0</v>
      </c>
      <c r="O17" s="56">
        <v>117640</v>
      </c>
      <c r="P17" s="56">
        <v>380</v>
      </c>
      <c r="Q17" s="57">
        <v>118020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234</v>
      </c>
      <c r="D18" s="56">
        <v>39</v>
      </c>
      <c r="E18" s="56">
        <v>273</v>
      </c>
      <c r="F18" s="56">
        <v>362043</v>
      </c>
      <c r="G18" s="56">
        <v>211122</v>
      </c>
      <c r="H18" s="56">
        <v>150921</v>
      </c>
      <c r="I18" s="56">
        <v>9055</v>
      </c>
      <c r="J18" s="56">
        <v>656</v>
      </c>
      <c r="K18" s="56">
        <v>0</v>
      </c>
      <c r="L18" s="56">
        <v>0</v>
      </c>
      <c r="M18" s="56">
        <v>0</v>
      </c>
      <c r="N18" s="56">
        <v>0</v>
      </c>
      <c r="O18" s="56">
        <v>8316</v>
      </c>
      <c r="P18" s="56">
        <v>83</v>
      </c>
      <c r="Q18" s="57">
        <v>8399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2003</v>
      </c>
      <c r="D19" s="56">
        <v>194</v>
      </c>
      <c r="E19" s="56">
        <v>2197</v>
      </c>
      <c r="F19" s="56">
        <v>4261107</v>
      </c>
      <c r="G19" s="56">
        <v>2148108</v>
      </c>
      <c r="H19" s="56">
        <v>2112999</v>
      </c>
      <c r="I19" s="56">
        <v>126691</v>
      </c>
      <c r="J19" s="56">
        <v>9087</v>
      </c>
      <c r="K19" s="56">
        <v>34</v>
      </c>
      <c r="L19" s="56">
        <v>1048</v>
      </c>
      <c r="M19" s="56">
        <v>44</v>
      </c>
      <c r="N19" s="56">
        <v>0</v>
      </c>
      <c r="O19" s="56">
        <v>114907</v>
      </c>
      <c r="P19" s="56">
        <v>1571</v>
      </c>
      <c r="Q19" s="57">
        <v>116478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1724</v>
      </c>
      <c r="D20" s="56">
        <v>158</v>
      </c>
      <c r="E20" s="56">
        <v>1882</v>
      </c>
      <c r="F20" s="56">
        <v>3661083</v>
      </c>
      <c r="G20" s="56">
        <v>1836110</v>
      </c>
      <c r="H20" s="56">
        <v>1824973</v>
      </c>
      <c r="I20" s="56">
        <v>109428</v>
      </c>
      <c r="J20" s="56">
        <v>7722</v>
      </c>
      <c r="K20" s="56">
        <v>22</v>
      </c>
      <c r="L20" s="56">
        <v>733</v>
      </c>
      <c r="M20" s="56">
        <v>89</v>
      </c>
      <c r="N20" s="56">
        <v>0</v>
      </c>
      <c r="O20" s="56">
        <v>100119</v>
      </c>
      <c r="P20" s="56">
        <v>743</v>
      </c>
      <c r="Q20" s="57">
        <v>100862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2106</v>
      </c>
      <c r="D21" s="56">
        <v>215</v>
      </c>
      <c r="E21" s="56">
        <v>2321</v>
      </c>
      <c r="F21" s="56">
        <v>4387470</v>
      </c>
      <c r="G21" s="56">
        <v>2195896</v>
      </c>
      <c r="H21" s="56">
        <v>2191574</v>
      </c>
      <c r="I21" s="56">
        <v>131400</v>
      </c>
      <c r="J21" s="56">
        <v>9076</v>
      </c>
      <c r="K21" s="56">
        <v>31</v>
      </c>
      <c r="L21" s="56">
        <v>1113</v>
      </c>
      <c r="M21" s="56">
        <v>177</v>
      </c>
      <c r="N21" s="56">
        <v>0</v>
      </c>
      <c r="O21" s="56">
        <v>119461</v>
      </c>
      <c r="P21" s="56">
        <v>1542</v>
      </c>
      <c r="Q21" s="57">
        <v>121003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510</v>
      </c>
      <c r="D22" s="56">
        <v>67</v>
      </c>
      <c r="E22" s="56">
        <v>577</v>
      </c>
      <c r="F22" s="56">
        <v>989166</v>
      </c>
      <c r="G22" s="56">
        <v>539307</v>
      </c>
      <c r="H22" s="56">
        <v>449859</v>
      </c>
      <c r="I22" s="56">
        <v>26969</v>
      </c>
      <c r="J22" s="56">
        <v>1793</v>
      </c>
      <c r="K22" s="56">
        <v>21</v>
      </c>
      <c r="L22" s="56">
        <v>69</v>
      </c>
      <c r="M22" s="56">
        <v>18</v>
      </c>
      <c r="N22" s="56">
        <v>0</v>
      </c>
      <c r="O22" s="56">
        <v>24712</v>
      </c>
      <c r="P22" s="56">
        <v>356</v>
      </c>
      <c r="Q22" s="57">
        <v>25068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651</v>
      </c>
      <c r="D23" s="56">
        <v>65</v>
      </c>
      <c r="E23" s="56">
        <v>716</v>
      </c>
      <c r="F23" s="56">
        <v>1332382</v>
      </c>
      <c r="G23" s="56">
        <v>653284</v>
      </c>
      <c r="H23" s="56">
        <v>679098</v>
      </c>
      <c r="I23" s="56">
        <v>40718</v>
      </c>
      <c r="J23" s="56">
        <v>3376</v>
      </c>
      <c r="K23" s="56">
        <v>0</v>
      </c>
      <c r="L23" s="56">
        <v>579</v>
      </c>
      <c r="M23" s="56">
        <v>30</v>
      </c>
      <c r="N23" s="56">
        <v>0</v>
      </c>
      <c r="O23" s="56">
        <v>36073</v>
      </c>
      <c r="P23" s="56">
        <v>660</v>
      </c>
      <c r="Q23" s="57">
        <v>36733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497</v>
      </c>
      <c r="D24" s="56">
        <v>52</v>
      </c>
      <c r="E24" s="56">
        <v>549</v>
      </c>
      <c r="F24" s="56">
        <v>1087541</v>
      </c>
      <c r="G24" s="56">
        <v>518688</v>
      </c>
      <c r="H24" s="56">
        <v>568853</v>
      </c>
      <c r="I24" s="56">
        <v>34109</v>
      </c>
      <c r="J24" s="56">
        <v>2191</v>
      </c>
      <c r="K24" s="56">
        <v>0</v>
      </c>
      <c r="L24" s="56">
        <v>205</v>
      </c>
      <c r="M24" s="56">
        <v>24</v>
      </c>
      <c r="N24" s="56">
        <v>0</v>
      </c>
      <c r="O24" s="56">
        <v>31260</v>
      </c>
      <c r="P24" s="56">
        <v>429</v>
      </c>
      <c r="Q24" s="57">
        <v>31689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2270</v>
      </c>
      <c r="D25" s="56">
        <v>236</v>
      </c>
      <c r="E25" s="56">
        <v>2506</v>
      </c>
      <c r="F25" s="56">
        <v>4707828</v>
      </c>
      <c r="G25" s="56">
        <v>2353490</v>
      </c>
      <c r="H25" s="56">
        <v>2354338</v>
      </c>
      <c r="I25" s="56">
        <v>141158</v>
      </c>
      <c r="J25" s="56">
        <v>9372</v>
      </c>
      <c r="K25" s="56">
        <v>44</v>
      </c>
      <c r="L25" s="56">
        <v>868</v>
      </c>
      <c r="M25" s="56">
        <v>71</v>
      </c>
      <c r="N25" s="56">
        <v>0</v>
      </c>
      <c r="O25" s="56">
        <v>129479</v>
      </c>
      <c r="P25" s="56">
        <v>1324</v>
      </c>
      <c r="Q25" s="57">
        <v>130803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75</v>
      </c>
      <c r="D26" s="56">
        <v>10</v>
      </c>
      <c r="E26" s="56">
        <v>85</v>
      </c>
      <c r="F26" s="56">
        <v>119382</v>
      </c>
      <c r="G26" s="56">
        <v>67871</v>
      </c>
      <c r="H26" s="56">
        <v>51511</v>
      </c>
      <c r="I26" s="56">
        <v>3087</v>
      </c>
      <c r="J26" s="56">
        <v>201</v>
      </c>
      <c r="K26" s="56">
        <v>5</v>
      </c>
      <c r="L26" s="56">
        <v>0</v>
      </c>
      <c r="M26" s="56">
        <v>0</v>
      </c>
      <c r="N26" s="56">
        <v>0</v>
      </c>
      <c r="O26" s="56">
        <v>2868</v>
      </c>
      <c r="P26" s="56">
        <v>13</v>
      </c>
      <c r="Q26" s="57">
        <v>2881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69</v>
      </c>
      <c r="D27" s="56">
        <v>20</v>
      </c>
      <c r="E27" s="56">
        <v>89</v>
      </c>
      <c r="F27" s="56">
        <v>115044</v>
      </c>
      <c r="G27" s="56">
        <v>69487</v>
      </c>
      <c r="H27" s="56">
        <v>45557</v>
      </c>
      <c r="I27" s="56">
        <v>2731</v>
      </c>
      <c r="J27" s="56">
        <v>195</v>
      </c>
      <c r="K27" s="56">
        <v>16</v>
      </c>
      <c r="L27" s="56">
        <v>0</v>
      </c>
      <c r="M27" s="56">
        <v>0</v>
      </c>
      <c r="N27" s="56">
        <v>0</v>
      </c>
      <c r="O27" s="56">
        <v>2483</v>
      </c>
      <c r="P27" s="56">
        <v>37</v>
      </c>
      <c r="Q27" s="57">
        <v>2520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510</v>
      </c>
      <c r="D28" s="56">
        <v>61</v>
      </c>
      <c r="E28" s="56">
        <v>571</v>
      </c>
      <c r="F28" s="56">
        <v>969571</v>
      </c>
      <c r="G28" s="56">
        <v>499378</v>
      </c>
      <c r="H28" s="56">
        <v>470193</v>
      </c>
      <c r="I28" s="56">
        <v>28190</v>
      </c>
      <c r="J28" s="56">
        <v>2021</v>
      </c>
      <c r="K28" s="56">
        <v>6</v>
      </c>
      <c r="L28" s="56">
        <v>285</v>
      </c>
      <c r="M28" s="56">
        <v>87</v>
      </c>
      <c r="N28" s="56">
        <v>0</v>
      </c>
      <c r="O28" s="56">
        <v>25536</v>
      </c>
      <c r="P28" s="56">
        <v>255</v>
      </c>
      <c r="Q28" s="57">
        <v>25791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431</v>
      </c>
      <c r="D29" s="56">
        <v>49</v>
      </c>
      <c r="E29" s="56">
        <v>480</v>
      </c>
      <c r="F29" s="56">
        <v>835498</v>
      </c>
      <c r="G29" s="56">
        <v>419342</v>
      </c>
      <c r="H29" s="56">
        <v>416156</v>
      </c>
      <c r="I29" s="56">
        <v>24949</v>
      </c>
      <c r="J29" s="56">
        <v>1640</v>
      </c>
      <c r="K29" s="56">
        <v>0</v>
      </c>
      <c r="L29" s="56">
        <v>435</v>
      </c>
      <c r="M29" s="56">
        <v>84</v>
      </c>
      <c r="N29" s="56">
        <v>0</v>
      </c>
      <c r="O29" s="56">
        <v>22507</v>
      </c>
      <c r="P29" s="56">
        <v>283</v>
      </c>
      <c r="Q29" s="57">
        <v>22790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1633</v>
      </c>
      <c r="D30" s="56">
        <v>161</v>
      </c>
      <c r="E30" s="56">
        <v>1794</v>
      </c>
      <c r="F30" s="56">
        <v>3638207</v>
      </c>
      <c r="G30" s="56">
        <v>1802049</v>
      </c>
      <c r="H30" s="56">
        <v>1836158</v>
      </c>
      <c r="I30" s="56">
        <v>110094</v>
      </c>
      <c r="J30" s="56">
        <v>7408</v>
      </c>
      <c r="K30" s="56">
        <v>11</v>
      </c>
      <c r="L30" s="56">
        <v>575</v>
      </c>
      <c r="M30" s="56">
        <v>282</v>
      </c>
      <c r="N30" s="56">
        <v>0</v>
      </c>
      <c r="O30" s="56">
        <v>100891</v>
      </c>
      <c r="P30" s="56">
        <v>927</v>
      </c>
      <c r="Q30" s="57">
        <v>101818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1867</v>
      </c>
      <c r="D31" s="56">
        <v>80</v>
      </c>
      <c r="E31" s="56">
        <v>1947</v>
      </c>
      <c r="F31" s="56">
        <v>4061086</v>
      </c>
      <c r="G31" s="56">
        <v>1911447</v>
      </c>
      <c r="H31" s="56">
        <v>2149639</v>
      </c>
      <c r="I31" s="56">
        <v>128897</v>
      </c>
      <c r="J31" s="56">
        <v>8895</v>
      </c>
      <c r="K31" s="56">
        <v>13</v>
      </c>
      <c r="L31" s="56">
        <v>563</v>
      </c>
      <c r="M31" s="56">
        <v>113</v>
      </c>
      <c r="N31" s="56">
        <v>0</v>
      </c>
      <c r="O31" s="56">
        <v>118361</v>
      </c>
      <c r="P31" s="56">
        <v>952</v>
      </c>
      <c r="Q31" s="57">
        <v>119313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1982</v>
      </c>
      <c r="D32" s="56">
        <v>225</v>
      </c>
      <c r="E32" s="56">
        <v>2207</v>
      </c>
      <c r="F32" s="56">
        <v>4377690</v>
      </c>
      <c r="G32" s="56">
        <v>2148662</v>
      </c>
      <c r="H32" s="56">
        <v>2229028</v>
      </c>
      <c r="I32" s="56">
        <v>133649</v>
      </c>
      <c r="J32" s="56">
        <v>9566</v>
      </c>
      <c r="K32" s="56">
        <v>56</v>
      </c>
      <c r="L32" s="56">
        <v>927</v>
      </c>
      <c r="M32" s="56">
        <v>271</v>
      </c>
      <c r="N32" s="56">
        <v>0</v>
      </c>
      <c r="O32" s="56">
        <v>120953</v>
      </c>
      <c r="P32" s="56">
        <v>1876</v>
      </c>
      <c r="Q32" s="57">
        <v>122829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1788</v>
      </c>
      <c r="D33" s="56">
        <v>184</v>
      </c>
      <c r="E33" s="56">
        <v>1972</v>
      </c>
      <c r="F33" s="56">
        <v>4184329</v>
      </c>
      <c r="G33" s="56">
        <v>1983005</v>
      </c>
      <c r="H33" s="56">
        <v>2201324</v>
      </c>
      <c r="I33" s="56">
        <v>132000</v>
      </c>
      <c r="J33" s="56">
        <v>8563</v>
      </c>
      <c r="K33" s="56">
        <v>2</v>
      </c>
      <c r="L33" s="56">
        <v>1047</v>
      </c>
      <c r="M33" s="56">
        <v>192</v>
      </c>
      <c r="N33" s="56">
        <v>0</v>
      </c>
      <c r="O33" s="56">
        <v>120579</v>
      </c>
      <c r="P33" s="56">
        <v>1617</v>
      </c>
      <c r="Q33" s="57">
        <v>122196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475</v>
      </c>
      <c r="D34" s="56">
        <v>72</v>
      </c>
      <c r="E34" s="56">
        <v>547</v>
      </c>
      <c r="F34" s="56">
        <v>976192</v>
      </c>
      <c r="G34" s="56">
        <v>501124</v>
      </c>
      <c r="H34" s="56">
        <v>475068</v>
      </c>
      <c r="I34" s="56">
        <v>28482</v>
      </c>
      <c r="J34" s="56">
        <v>1787</v>
      </c>
      <c r="K34" s="56">
        <v>3</v>
      </c>
      <c r="L34" s="56">
        <v>492</v>
      </c>
      <c r="M34" s="56">
        <v>115</v>
      </c>
      <c r="N34" s="56">
        <v>0</v>
      </c>
      <c r="O34" s="56">
        <v>25801</v>
      </c>
      <c r="P34" s="56">
        <v>284</v>
      </c>
      <c r="Q34" s="57">
        <v>26085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930</v>
      </c>
      <c r="D35" s="56">
        <v>128</v>
      </c>
      <c r="E35" s="56">
        <v>1058</v>
      </c>
      <c r="F35" s="56">
        <v>1862327</v>
      </c>
      <c r="G35" s="56">
        <v>967772</v>
      </c>
      <c r="H35" s="56">
        <v>894555</v>
      </c>
      <c r="I35" s="56">
        <v>53629</v>
      </c>
      <c r="J35" s="56">
        <v>3784</v>
      </c>
      <c r="K35" s="56">
        <v>5</v>
      </c>
      <c r="L35" s="56">
        <v>559</v>
      </c>
      <c r="M35" s="56">
        <v>99</v>
      </c>
      <c r="N35" s="56">
        <v>0</v>
      </c>
      <c r="O35" s="56">
        <v>48667</v>
      </c>
      <c r="P35" s="56">
        <v>515</v>
      </c>
      <c r="Q35" s="57">
        <v>49182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383</v>
      </c>
      <c r="D36" s="56">
        <v>21</v>
      </c>
      <c r="E36" s="56">
        <v>404</v>
      </c>
      <c r="F36" s="56">
        <v>649357</v>
      </c>
      <c r="G36" s="56">
        <v>353846</v>
      </c>
      <c r="H36" s="56">
        <v>295511</v>
      </c>
      <c r="I36" s="56">
        <v>17715</v>
      </c>
      <c r="J36" s="56">
        <v>1136</v>
      </c>
      <c r="K36" s="56">
        <v>0</v>
      </c>
      <c r="L36" s="56">
        <v>66</v>
      </c>
      <c r="M36" s="56">
        <v>23</v>
      </c>
      <c r="N36" s="56">
        <v>0</v>
      </c>
      <c r="O36" s="56">
        <v>16458</v>
      </c>
      <c r="P36" s="56">
        <v>32</v>
      </c>
      <c r="Q36" s="57">
        <v>16490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44</v>
      </c>
      <c r="D37" s="56">
        <v>4</v>
      </c>
      <c r="E37" s="56">
        <v>48</v>
      </c>
      <c r="F37" s="56">
        <v>71720</v>
      </c>
      <c r="G37" s="56">
        <v>41884</v>
      </c>
      <c r="H37" s="56">
        <v>29836</v>
      </c>
      <c r="I37" s="56">
        <v>1787</v>
      </c>
      <c r="J37" s="56">
        <v>149</v>
      </c>
      <c r="K37" s="56">
        <v>0</v>
      </c>
      <c r="L37" s="56">
        <v>0</v>
      </c>
      <c r="M37" s="56">
        <v>0</v>
      </c>
      <c r="N37" s="56">
        <v>0</v>
      </c>
      <c r="O37" s="56">
        <v>1626</v>
      </c>
      <c r="P37" s="56">
        <v>12</v>
      </c>
      <c r="Q37" s="57">
        <v>1638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67</v>
      </c>
      <c r="D38" s="56">
        <v>8</v>
      </c>
      <c r="E38" s="56">
        <v>75</v>
      </c>
      <c r="F38" s="56">
        <v>111869</v>
      </c>
      <c r="G38" s="56">
        <v>64524</v>
      </c>
      <c r="H38" s="56">
        <v>47345</v>
      </c>
      <c r="I38" s="56">
        <v>2838</v>
      </c>
      <c r="J38" s="56">
        <v>208</v>
      </c>
      <c r="K38" s="56">
        <v>0</v>
      </c>
      <c r="L38" s="56">
        <v>66</v>
      </c>
      <c r="M38" s="56">
        <v>0</v>
      </c>
      <c r="N38" s="56">
        <v>0</v>
      </c>
      <c r="O38" s="56">
        <v>2526</v>
      </c>
      <c r="P38" s="56">
        <v>38</v>
      </c>
      <c r="Q38" s="57">
        <v>2564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19</v>
      </c>
      <c r="D39" s="56">
        <v>3</v>
      </c>
      <c r="E39" s="56">
        <v>22</v>
      </c>
      <c r="F39" s="56">
        <v>29574</v>
      </c>
      <c r="G39" s="56">
        <v>17649</v>
      </c>
      <c r="H39" s="56">
        <v>11925</v>
      </c>
      <c r="I39" s="56">
        <v>715</v>
      </c>
      <c r="J39" s="56">
        <v>53</v>
      </c>
      <c r="K39" s="56">
        <v>0</v>
      </c>
      <c r="L39" s="56">
        <v>0</v>
      </c>
      <c r="M39" s="56">
        <v>0</v>
      </c>
      <c r="N39" s="56">
        <v>0</v>
      </c>
      <c r="O39" s="56">
        <v>658</v>
      </c>
      <c r="P39" s="56">
        <v>4</v>
      </c>
      <c r="Q39" s="57">
        <v>662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151</v>
      </c>
      <c r="D40" s="56">
        <v>29</v>
      </c>
      <c r="E40" s="56">
        <v>180</v>
      </c>
      <c r="F40" s="56">
        <v>269644</v>
      </c>
      <c r="G40" s="56">
        <v>160193</v>
      </c>
      <c r="H40" s="56">
        <v>109451</v>
      </c>
      <c r="I40" s="56">
        <v>6560</v>
      </c>
      <c r="J40" s="56">
        <v>594</v>
      </c>
      <c r="K40" s="56">
        <v>0</v>
      </c>
      <c r="L40" s="56">
        <v>70</v>
      </c>
      <c r="M40" s="56">
        <v>0</v>
      </c>
      <c r="N40" s="56">
        <v>0</v>
      </c>
      <c r="O40" s="56">
        <v>5818</v>
      </c>
      <c r="P40" s="56">
        <v>78</v>
      </c>
      <c r="Q40" s="57">
        <v>5896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59</v>
      </c>
      <c r="D41" s="56">
        <v>6</v>
      </c>
      <c r="E41" s="56">
        <v>65</v>
      </c>
      <c r="F41" s="56">
        <v>99119</v>
      </c>
      <c r="G41" s="56">
        <v>51086</v>
      </c>
      <c r="H41" s="56">
        <v>48033</v>
      </c>
      <c r="I41" s="56">
        <v>2880</v>
      </c>
      <c r="J41" s="56">
        <v>206</v>
      </c>
      <c r="K41" s="56">
        <v>0</v>
      </c>
      <c r="L41" s="56">
        <v>4</v>
      </c>
      <c r="M41" s="56">
        <v>0</v>
      </c>
      <c r="N41" s="56">
        <v>0</v>
      </c>
      <c r="O41" s="56">
        <v>2651</v>
      </c>
      <c r="P41" s="56">
        <v>19</v>
      </c>
      <c r="Q41" s="57">
        <v>2670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28</v>
      </c>
      <c r="D42" s="56">
        <v>5</v>
      </c>
      <c r="E42" s="56">
        <v>33</v>
      </c>
      <c r="F42" s="56">
        <v>46742</v>
      </c>
      <c r="G42" s="56">
        <v>27353</v>
      </c>
      <c r="H42" s="56">
        <v>19389</v>
      </c>
      <c r="I42" s="56">
        <v>1163</v>
      </c>
      <c r="J42" s="56">
        <v>88</v>
      </c>
      <c r="K42" s="56">
        <v>0</v>
      </c>
      <c r="L42" s="56">
        <v>0</v>
      </c>
      <c r="M42" s="56">
        <v>0</v>
      </c>
      <c r="N42" s="56">
        <v>0</v>
      </c>
      <c r="O42" s="56">
        <v>1062</v>
      </c>
      <c r="P42" s="56">
        <v>13</v>
      </c>
      <c r="Q42" s="57">
        <v>1075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76</v>
      </c>
      <c r="D43" s="56">
        <v>12</v>
      </c>
      <c r="E43" s="56">
        <v>88</v>
      </c>
      <c r="F43" s="56">
        <v>208467</v>
      </c>
      <c r="G43" s="56">
        <v>76415</v>
      </c>
      <c r="H43" s="56">
        <v>132052</v>
      </c>
      <c r="I43" s="56">
        <v>7919</v>
      </c>
      <c r="J43" s="56">
        <v>776</v>
      </c>
      <c r="K43" s="56">
        <v>0</v>
      </c>
      <c r="L43" s="56">
        <v>0</v>
      </c>
      <c r="M43" s="56">
        <v>7</v>
      </c>
      <c r="N43" s="56">
        <v>0</v>
      </c>
      <c r="O43" s="56">
        <v>7083</v>
      </c>
      <c r="P43" s="56">
        <v>53</v>
      </c>
      <c r="Q43" s="57">
        <v>7136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93</v>
      </c>
      <c r="D44" s="59">
        <v>17</v>
      </c>
      <c r="E44" s="59">
        <v>110</v>
      </c>
      <c r="F44" s="59">
        <v>179502</v>
      </c>
      <c r="G44" s="59">
        <v>103786</v>
      </c>
      <c r="H44" s="59">
        <v>75716</v>
      </c>
      <c r="I44" s="59">
        <v>4538</v>
      </c>
      <c r="J44" s="59">
        <v>459</v>
      </c>
      <c r="K44" s="59">
        <v>0</v>
      </c>
      <c r="L44" s="59">
        <v>0</v>
      </c>
      <c r="M44" s="59">
        <v>0</v>
      </c>
      <c r="N44" s="59">
        <v>0</v>
      </c>
      <c r="O44" s="59">
        <v>3994</v>
      </c>
      <c r="P44" s="59">
        <v>85</v>
      </c>
      <c r="Q44" s="60">
        <v>4079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76349</v>
      </c>
      <c r="D45" s="109">
        <v>5445</v>
      </c>
      <c r="E45" s="109">
        <v>81794</v>
      </c>
      <c r="F45" s="109">
        <v>172025817</v>
      </c>
      <c r="G45" s="109">
        <v>77472646</v>
      </c>
      <c r="H45" s="109">
        <v>94553171</v>
      </c>
      <c r="I45" s="109">
        <v>5669822</v>
      </c>
      <c r="J45" s="109">
        <v>363152</v>
      </c>
      <c r="K45" s="109">
        <v>857</v>
      </c>
      <c r="L45" s="109">
        <v>39424</v>
      </c>
      <c r="M45" s="109">
        <v>9492</v>
      </c>
      <c r="N45" s="109">
        <v>46</v>
      </c>
      <c r="O45" s="109">
        <v>5216561</v>
      </c>
      <c r="P45" s="109">
        <v>40290</v>
      </c>
      <c r="Q45" s="111">
        <v>5256851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20675</v>
      </c>
      <c r="D46" s="109">
        <v>2121</v>
      </c>
      <c r="E46" s="109">
        <v>22796</v>
      </c>
      <c r="F46" s="109">
        <v>43593940</v>
      </c>
      <c r="G46" s="109">
        <v>21722878</v>
      </c>
      <c r="H46" s="109">
        <v>21871062</v>
      </c>
      <c r="I46" s="109">
        <v>1311351</v>
      </c>
      <c r="J46" s="109">
        <v>91002</v>
      </c>
      <c r="K46" s="109">
        <v>269</v>
      </c>
      <c r="L46" s="109">
        <v>9704</v>
      </c>
      <c r="M46" s="109">
        <v>1726</v>
      </c>
      <c r="N46" s="109">
        <v>0</v>
      </c>
      <c r="O46" s="109">
        <v>1194849</v>
      </c>
      <c r="P46" s="109">
        <v>13801</v>
      </c>
      <c r="Q46" s="111">
        <v>1208650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97024</v>
      </c>
      <c r="D47" s="109">
        <v>7566</v>
      </c>
      <c r="E47" s="109">
        <v>104590</v>
      </c>
      <c r="F47" s="109">
        <v>215619757</v>
      </c>
      <c r="G47" s="109">
        <v>99195524</v>
      </c>
      <c r="H47" s="109">
        <v>116424233</v>
      </c>
      <c r="I47" s="109">
        <v>6981173</v>
      </c>
      <c r="J47" s="109">
        <v>454154</v>
      </c>
      <c r="K47" s="109">
        <v>1126</v>
      </c>
      <c r="L47" s="109">
        <v>49128</v>
      </c>
      <c r="M47" s="109">
        <v>11218</v>
      </c>
      <c r="N47" s="109">
        <v>46</v>
      </c>
      <c r="O47" s="109">
        <v>6411410</v>
      </c>
      <c r="P47" s="109">
        <v>54091</v>
      </c>
      <c r="Q47" s="111">
        <v>6465501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275</v>
      </c>
      <c r="C1" s="30"/>
      <c r="D1" s="12"/>
      <c r="E1" s="12"/>
      <c r="F1" s="12"/>
      <c r="G1" s="30" t="s">
        <v>229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2400</v>
      </c>
      <c r="D6" s="53">
        <v>49</v>
      </c>
      <c r="E6" s="53">
        <v>2449</v>
      </c>
      <c r="F6" s="53">
        <v>57848864</v>
      </c>
      <c r="G6" s="53">
        <v>3330407</v>
      </c>
      <c r="H6" s="53">
        <v>54518457</v>
      </c>
      <c r="I6" s="53">
        <v>1980210</v>
      </c>
      <c r="J6" s="53">
        <v>70827</v>
      </c>
      <c r="K6" s="53">
        <v>0</v>
      </c>
      <c r="L6" s="53">
        <v>19663</v>
      </c>
      <c r="M6" s="53">
        <v>23530</v>
      </c>
      <c r="N6" s="53">
        <v>0</v>
      </c>
      <c r="O6" s="53">
        <v>1864241</v>
      </c>
      <c r="P6" s="53">
        <v>1949</v>
      </c>
      <c r="Q6" s="54">
        <v>1866190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276</v>
      </c>
      <c r="D7" s="56">
        <v>5</v>
      </c>
      <c r="E7" s="56">
        <v>281</v>
      </c>
      <c r="F7" s="56">
        <v>2944939</v>
      </c>
      <c r="G7" s="56">
        <v>373190</v>
      </c>
      <c r="H7" s="56">
        <v>2571749</v>
      </c>
      <c r="I7" s="56">
        <v>111187</v>
      </c>
      <c r="J7" s="56">
        <v>5873</v>
      </c>
      <c r="K7" s="56">
        <v>0</v>
      </c>
      <c r="L7" s="56">
        <v>2362</v>
      </c>
      <c r="M7" s="56">
        <v>2380</v>
      </c>
      <c r="N7" s="56">
        <v>0</v>
      </c>
      <c r="O7" s="56">
        <v>100482</v>
      </c>
      <c r="P7" s="56">
        <v>90</v>
      </c>
      <c r="Q7" s="57">
        <v>100572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429</v>
      </c>
      <c r="D8" s="56">
        <v>14</v>
      </c>
      <c r="E8" s="56">
        <v>443</v>
      </c>
      <c r="F8" s="56">
        <v>4350141</v>
      </c>
      <c r="G8" s="56">
        <v>566324</v>
      </c>
      <c r="H8" s="56">
        <v>3783817</v>
      </c>
      <c r="I8" s="56">
        <v>151373</v>
      </c>
      <c r="J8" s="56">
        <v>8237</v>
      </c>
      <c r="K8" s="56">
        <v>0</v>
      </c>
      <c r="L8" s="56">
        <v>3136</v>
      </c>
      <c r="M8" s="56">
        <v>4420</v>
      </c>
      <c r="N8" s="56">
        <v>0</v>
      </c>
      <c r="O8" s="56">
        <v>134550</v>
      </c>
      <c r="P8" s="56">
        <v>1030</v>
      </c>
      <c r="Q8" s="57">
        <v>135580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242</v>
      </c>
      <c r="D9" s="56">
        <v>1</v>
      </c>
      <c r="E9" s="56">
        <v>243</v>
      </c>
      <c r="F9" s="56">
        <v>3108793</v>
      </c>
      <c r="G9" s="56">
        <v>301133</v>
      </c>
      <c r="H9" s="56">
        <v>2807660</v>
      </c>
      <c r="I9" s="56">
        <v>109003</v>
      </c>
      <c r="J9" s="56">
        <v>2910</v>
      </c>
      <c r="K9" s="56">
        <v>0</v>
      </c>
      <c r="L9" s="56">
        <v>856</v>
      </c>
      <c r="M9" s="56">
        <v>1952</v>
      </c>
      <c r="N9" s="56">
        <v>0</v>
      </c>
      <c r="O9" s="56">
        <v>103272</v>
      </c>
      <c r="P9" s="56">
        <v>13</v>
      </c>
      <c r="Q9" s="57">
        <v>103285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583</v>
      </c>
      <c r="D10" s="56">
        <v>15</v>
      </c>
      <c r="E10" s="56">
        <v>598</v>
      </c>
      <c r="F10" s="56">
        <v>7960404</v>
      </c>
      <c r="G10" s="56">
        <v>761444</v>
      </c>
      <c r="H10" s="56">
        <v>7198960</v>
      </c>
      <c r="I10" s="56">
        <v>275595</v>
      </c>
      <c r="J10" s="56">
        <v>10304</v>
      </c>
      <c r="K10" s="56">
        <v>0</v>
      </c>
      <c r="L10" s="56">
        <v>3657</v>
      </c>
      <c r="M10" s="56">
        <v>4146</v>
      </c>
      <c r="N10" s="56">
        <v>0</v>
      </c>
      <c r="O10" s="56">
        <v>256676</v>
      </c>
      <c r="P10" s="56">
        <v>812</v>
      </c>
      <c r="Q10" s="57">
        <v>257488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246</v>
      </c>
      <c r="D11" s="56">
        <v>9</v>
      </c>
      <c r="E11" s="56">
        <v>255</v>
      </c>
      <c r="F11" s="56">
        <v>2759258</v>
      </c>
      <c r="G11" s="56">
        <v>321035</v>
      </c>
      <c r="H11" s="56">
        <v>2438223</v>
      </c>
      <c r="I11" s="56">
        <v>103706</v>
      </c>
      <c r="J11" s="56">
        <v>3881</v>
      </c>
      <c r="K11" s="56">
        <v>0</v>
      </c>
      <c r="L11" s="56">
        <v>1597</v>
      </c>
      <c r="M11" s="56">
        <v>1639</v>
      </c>
      <c r="N11" s="56">
        <v>0</v>
      </c>
      <c r="O11" s="56">
        <v>96400</v>
      </c>
      <c r="P11" s="56">
        <v>189</v>
      </c>
      <c r="Q11" s="57">
        <v>96589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92</v>
      </c>
      <c r="D12" s="56">
        <v>0</v>
      </c>
      <c r="E12" s="56">
        <v>92</v>
      </c>
      <c r="F12" s="56">
        <v>818623</v>
      </c>
      <c r="G12" s="56">
        <v>128236</v>
      </c>
      <c r="H12" s="56">
        <v>690387</v>
      </c>
      <c r="I12" s="56">
        <v>29583</v>
      </c>
      <c r="J12" s="56">
        <v>2033</v>
      </c>
      <c r="K12" s="56">
        <v>0</v>
      </c>
      <c r="L12" s="56">
        <v>272</v>
      </c>
      <c r="M12" s="56">
        <v>574</v>
      </c>
      <c r="N12" s="56">
        <v>0</v>
      </c>
      <c r="O12" s="56">
        <v>26704</v>
      </c>
      <c r="P12" s="56">
        <v>0</v>
      </c>
      <c r="Q12" s="57">
        <v>26704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108</v>
      </c>
      <c r="D13" s="56">
        <v>1</v>
      </c>
      <c r="E13" s="56">
        <v>109</v>
      </c>
      <c r="F13" s="56">
        <v>1198464</v>
      </c>
      <c r="G13" s="56">
        <v>133538</v>
      </c>
      <c r="H13" s="56">
        <v>1064926</v>
      </c>
      <c r="I13" s="56">
        <v>42790</v>
      </c>
      <c r="J13" s="56">
        <v>2098</v>
      </c>
      <c r="K13" s="56">
        <v>0</v>
      </c>
      <c r="L13" s="56">
        <v>580</v>
      </c>
      <c r="M13" s="56">
        <v>1140</v>
      </c>
      <c r="N13" s="56">
        <v>0</v>
      </c>
      <c r="O13" s="56">
        <v>38918</v>
      </c>
      <c r="P13" s="56">
        <v>54</v>
      </c>
      <c r="Q13" s="57">
        <v>38972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932</v>
      </c>
      <c r="D14" s="56">
        <v>21</v>
      </c>
      <c r="E14" s="56">
        <v>953</v>
      </c>
      <c r="F14" s="56">
        <v>13497418</v>
      </c>
      <c r="G14" s="56">
        <v>1380639</v>
      </c>
      <c r="H14" s="56">
        <v>12116779</v>
      </c>
      <c r="I14" s="56">
        <v>500491</v>
      </c>
      <c r="J14" s="56">
        <v>25912</v>
      </c>
      <c r="K14" s="56">
        <v>0</v>
      </c>
      <c r="L14" s="56">
        <v>7228</v>
      </c>
      <c r="M14" s="56">
        <v>20292</v>
      </c>
      <c r="N14" s="56">
        <v>0</v>
      </c>
      <c r="O14" s="56">
        <v>445620</v>
      </c>
      <c r="P14" s="56">
        <v>1439</v>
      </c>
      <c r="Q14" s="57">
        <v>447059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413</v>
      </c>
      <c r="D15" s="56">
        <v>13</v>
      </c>
      <c r="E15" s="56">
        <v>426</v>
      </c>
      <c r="F15" s="56">
        <v>6072976</v>
      </c>
      <c r="G15" s="56">
        <v>623465</v>
      </c>
      <c r="H15" s="56">
        <v>5449511</v>
      </c>
      <c r="I15" s="56">
        <v>215568</v>
      </c>
      <c r="J15" s="56">
        <v>13549</v>
      </c>
      <c r="K15" s="56">
        <v>0</v>
      </c>
      <c r="L15" s="56">
        <v>2221</v>
      </c>
      <c r="M15" s="56">
        <v>3147</v>
      </c>
      <c r="N15" s="56">
        <v>0</v>
      </c>
      <c r="O15" s="56">
        <v>196078</v>
      </c>
      <c r="P15" s="56">
        <v>573</v>
      </c>
      <c r="Q15" s="57">
        <v>196651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267</v>
      </c>
      <c r="C16" s="55">
        <v>179</v>
      </c>
      <c r="D16" s="56">
        <v>7</v>
      </c>
      <c r="E16" s="56">
        <v>186</v>
      </c>
      <c r="F16" s="56">
        <v>2790383</v>
      </c>
      <c r="G16" s="56">
        <v>247219</v>
      </c>
      <c r="H16" s="56">
        <v>2543164</v>
      </c>
      <c r="I16" s="56">
        <v>89170</v>
      </c>
      <c r="J16" s="56">
        <v>3746</v>
      </c>
      <c r="K16" s="56">
        <v>0</v>
      </c>
      <c r="L16" s="56">
        <v>470</v>
      </c>
      <c r="M16" s="56">
        <v>942</v>
      </c>
      <c r="N16" s="56">
        <v>0</v>
      </c>
      <c r="O16" s="56">
        <v>83907</v>
      </c>
      <c r="P16" s="56">
        <v>105</v>
      </c>
      <c r="Q16" s="57">
        <v>84012</v>
      </c>
      <c r="R16" s="22" t="s">
        <v>264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119</v>
      </c>
      <c r="D17" s="56">
        <v>2</v>
      </c>
      <c r="E17" s="56">
        <v>121</v>
      </c>
      <c r="F17" s="56">
        <v>835325</v>
      </c>
      <c r="G17" s="56">
        <v>165893</v>
      </c>
      <c r="H17" s="56">
        <v>669432</v>
      </c>
      <c r="I17" s="56">
        <v>29353</v>
      </c>
      <c r="J17" s="56">
        <v>2650</v>
      </c>
      <c r="K17" s="56">
        <v>0</v>
      </c>
      <c r="L17" s="56">
        <v>980</v>
      </c>
      <c r="M17" s="56">
        <v>910</v>
      </c>
      <c r="N17" s="56">
        <v>0</v>
      </c>
      <c r="O17" s="56">
        <v>24734</v>
      </c>
      <c r="P17" s="56">
        <v>79</v>
      </c>
      <c r="Q17" s="57">
        <v>24813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8</v>
      </c>
      <c r="D18" s="56">
        <v>0</v>
      </c>
      <c r="E18" s="56">
        <v>8</v>
      </c>
      <c r="F18" s="56">
        <v>26795</v>
      </c>
      <c r="G18" s="56">
        <v>8930</v>
      </c>
      <c r="H18" s="56">
        <v>17865</v>
      </c>
      <c r="I18" s="56">
        <v>693</v>
      </c>
      <c r="J18" s="56">
        <v>37</v>
      </c>
      <c r="K18" s="56">
        <v>0</v>
      </c>
      <c r="L18" s="56">
        <v>3</v>
      </c>
      <c r="M18" s="56">
        <v>0</v>
      </c>
      <c r="N18" s="56">
        <v>0</v>
      </c>
      <c r="O18" s="56">
        <v>653</v>
      </c>
      <c r="P18" s="56">
        <v>0</v>
      </c>
      <c r="Q18" s="57">
        <v>653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103</v>
      </c>
      <c r="D19" s="56">
        <v>7</v>
      </c>
      <c r="E19" s="56">
        <v>110</v>
      </c>
      <c r="F19" s="56">
        <v>991512</v>
      </c>
      <c r="G19" s="56">
        <v>147150</v>
      </c>
      <c r="H19" s="56">
        <v>844362</v>
      </c>
      <c r="I19" s="56">
        <v>34395</v>
      </c>
      <c r="J19" s="56">
        <v>2721</v>
      </c>
      <c r="K19" s="56">
        <v>0</v>
      </c>
      <c r="L19" s="56">
        <v>749</v>
      </c>
      <c r="M19" s="56">
        <v>1143</v>
      </c>
      <c r="N19" s="56">
        <v>0</v>
      </c>
      <c r="O19" s="56">
        <v>29486</v>
      </c>
      <c r="P19" s="56">
        <v>296</v>
      </c>
      <c r="Q19" s="57">
        <v>29782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120</v>
      </c>
      <c r="D20" s="56">
        <v>1</v>
      </c>
      <c r="E20" s="56">
        <v>121</v>
      </c>
      <c r="F20" s="56">
        <v>1369194</v>
      </c>
      <c r="G20" s="56">
        <v>152953</v>
      </c>
      <c r="H20" s="56">
        <v>1216241</v>
      </c>
      <c r="I20" s="56">
        <v>46261</v>
      </c>
      <c r="J20" s="56">
        <v>1698</v>
      </c>
      <c r="K20" s="56">
        <v>0</v>
      </c>
      <c r="L20" s="56">
        <v>657</v>
      </c>
      <c r="M20" s="56">
        <v>793</v>
      </c>
      <c r="N20" s="56">
        <v>0</v>
      </c>
      <c r="O20" s="56">
        <v>43022</v>
      </c>
      <c r="P20" s="56">
        <v>91</v>
      </c>
      <c r="Q20" s="57">
        <v>43113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151</v>
      </c>
      <c r="D21" s="56">
        <v>4</v>
      </c>
      <c r="E21" s="56">
        <v>155</v>
      </c>
      <c r="F21" s="56">
        <v>1654199</v>
      </c>
      <c r="G21" s="56">
        <v>203865</v>
      </c>
      <c r="H21" s="56">
        <v>1450334</v>
      </c>
      <c r="I21" s="56">
        <v>59343</v>
      </c>
      <c r="J21" s="56">
        <v>2974</v>
      </c>
      <c r="K21" s="56">
        <v>0</v>
      </c>
      <c r="L21" s="56">
        <v>789</v>
      </c>
      <c r="M21" s="56">
        <v>1307</v>
      </c>
      <c r="N21" s="56">
        <v>0</v>
      </c>
      <c r="O21" s="56">
        <v>54188</v>
      </c>
      <c r="P21" s="56">
        <v>85</v>
      </c>
      <c r="Q21" s="57">
        <v>54273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31</v>
      </c>
      <c r="D22" s="56">
        <v>2</v>
      </c>
      <c r="E22" s="56">
        <v>33</v>
      </c>
      <c r="F22" s="56">
        <v>242876</v>
      </c>
      <c r="G22" s="56">
        <v>29899</v>
      </c>
      <c r="H22" s="56">
        <v>212977</v>
      </c>
      <c r="I22" s="56">
        <v>7719</v>
      </c>
      <c r="J22" s="56">
        <v>148</v>
      </c>
      <c r="K22" s="56">
        <v>0</v>
      </c>
      <c r="L22" s="56">
        <v>37</v>
      </c>
      <c r="M22" s="56">
        <v>19</v>
      </c>
      <c r="N22" s="56">
        <v>0</v>
      </c>
      <c r="O22" s="56">
        <v>7369</v>
      </c>
      <c r="P22" s="56">
        <v>146</v>
      </c>
      <c r="Q22" s="57">
        <v>7515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32</v>
      </c>
      <c r="D23" s="56">
        <v>1</v>
      </c>
      <c r="E23" s="56">
        <v>33</v>
      </c>
      <c r="F23" s="56">
        <v>288404</v>
      </c>
      <c r="G23" s="56">
        <v>36577</v>
      </c>
      <c r="H23" s="56">
        <v>251827</v>
      </c>
      <c r="I23" s="56">
        <v>10397</v>
      </c>
      <c r="J23" s="56">
        <v>436</v>
      </c>
      <c r="K23" s="56">
        <v>0</v>
      </c>
      <c r="L23" s="56">
        <v>201</v>
      </c>
      <c r="M23" s="56">
        <v>622</v>
      </c>
      <c r="N23" s="56">
        <v>0</v>
      </c>
      <c r="O23" s="56">
        <v>9132</v>
      </c>
      <c r="P23" s="56">
        <v>6</v>
      </c>
      <c r="Q23" s="57">
        <v>9138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27</v>
      </c>
      <c r="D24" s="56">
        <v>2</v>
      </c>
      <c r="E24" s="56">
        <v>29</v>
      </c>
      <c r="F24" s="56">
        <v>194148</v>
      </c>
      <c r="G24" s="56">
        <v>39587</v>
      </c>
      <c r="H24" s="56">
        <v>154561</v>
      </c>
      <c r="I24" s="56">
        <v>8480</v>
      </c>
      <c r="J24" s="56">
        <v>268</v>
      </c>
      <c r="K24" s="56">
        <v>0</v>
      </c>
      <c r="L24" s="56">
        <v>305</v>
      </c>
      <c r="M24" s="56">
        <v>227</v>
      </c>
      <c r="N24" s="56">
        <v>0</v>
      </c>
      <c r="O24" s="56">
        <v>7592</v>
      </c>
      <c r="P24" s="56">
        <v>88</v>
      </c>
      <c r="Q24" s="57">
        <v>7680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137</v>
      </c>
      <c r="D25" s="56">
        <v>7</v>
      </c>
      <c r="E25" s="56">
        <v>144</v>
      </c>
      <c r="F25" s="56">
        <v>1444271</v>
      </c>
      <c r="G25" s="56">
        <v>188975</v>
      </c>
      <c r="H25" s="56">
        <v>1255296</v>
      </c>
      <c r="I25" s="56">
        <v>48350</v>
      </c>
      <c r="J25" s="56">
        <v>2153</v>
      </c>
      <c r="K25" s="56">
        <v>0</v>
      </c>
      <c r="L25" s="56">
        <v>1516</v>
      </c>
      <c r="M25" s="56">
        <v>772</v>
      </c>
      <c r="N25" s="56">
        <v>0</v>
      </c>
      <c r="O25" s="56">
        <v>43812</v>
      </c>
      <c r="P25" s="56">
        <v>97</v>
      </c>
      <c r="Q25" s="57">
        <v>43909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2</v>
      </c>
      <c r="D26" s="56">
        <v>0</v>
      </c>
      <c r="E26" s="56">
        <v>2</v>
      </c>
      <c r="F26" s="56">
        <v>30454</v>
      </c>
      <c r="G26" s="56">
        <v>3589</v>
      </c>
      <c r="H26" s="56">
        <v>26865</v>
      </c>
      <c r="I26" s="56">
        <v>1312</v>
      </c>
      <c r="J26" s="56">
        <v>40</v>
      </c>
      <c r="K26" s="56">
        <v>0</v>
      </c>
      <c r="L26" s="56">
        <v>17</v>
      </c>
      <c r="M26" s="56">
        <v>247</v>
      </c>
      <c r="N26" s="56">
        <v>0</v>
      </c>
      <c r="O26" s="56">
        <v>1008</v>
      </c>
      <c r="P26" s="56">
        <v>0</v>
      </c>
      <c r="Q26" s="57">
        <v>1008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2</v>
      </c>
      <c r="D27" s="56">
        <v>0</v>
      </c>
      <c r="E27" s="56">
        <v>2</v>
      </c>
      <c r="F27" s="56">
        <v>1736</v>
      </c>
      <c r="G27" s="56">
        <v>1261</v>
      </c>
      <c r="H27" s="56">
        <v>475</v>
      </c>
      <c r="I27" s="56">
        <v>15</v>
      </c>
      <c r="J27" s="56">
        <v>1</v>
      </c>
      <c r="K27" s="56">
        <v>0</v>
      </c>
      <c r="L27" s="56">
        <v>2</v>
      </c>
      <c r="M27" s="56">
        <v>3</v>
      </c>
      <c r="N27" s="56">
        <v>0</v>
      </c>
      <c r="O27" s="56">
        <v>9</v>
      </c>
      <c r="P27" s="56">
        <v>0</v>
      </c>
      <c r="Q27" s="57">
        <v>9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32</v>
      </c>
      <c r="D28" s="56">
        <v>2</v>
      </c>
      <c r="E28" s="56">
        <v>34</v>
      </c>
      <c r="F28" s="56">
        <v>227544</v>
      </c>
      <c r="G28" s="56">
        <v>35296</v>
      </c>
      <c r="H28" s="56">
        <v>192248</v>
      </c>
      <c r="I28" s="56">
        <v>7632</v>
      </c>
      <c r="J28" s="56">
        <v>164</v>
      </c>
      <c r="K28" s="56">
        <v>0</v>
      </c>
      <c r="L28" s="56">
        <v>233</v>
      </c>
      <c r="M28" s="56">
        <v>2017</v>
      </c>
      <c r="N28" s="56">
        <v>0</v>
      </c>
      <c r="O28" s="56">
        <v>5210</v>
      </c>
      <c r="P28" s="56">
        <v>8</v>
      </c>
      <c r="Q28" s="57">
        <v>5218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33</v>
      </c>
      <c r="D29" s="56">
        <v>2</v>
      </c>
      <c r="E29" s="56">
        <v>35</v>
      </c>
      <c r="F29" s="56">
        <v>292423</v>
      </c>
      <c r="G29" s="56">
        <v>41592</v>
      </c>
      <c r="H29" s="56">
        <v>250831</v>
      </c>
      <c r="I29" s="56">
        <v>8609</v>
      </c>
      <c r="J29" s="56">
        <v>172</v>
      </c>
      <c r="K29" s="56">
        <v>0</v>
      </c>
      <c r="L29" s="56">
        <v>144</v>
      </c>
      <c r="M29" s="56">
        <v>100</v>
      </c>
      <c r="N29" s="56">
        <v>0</v>
      </c>
      <c r="O29" s="56">
        <v>8047</v>
      </c>
      <c r="P29" s="56">
        <v>146</v>
      </c>
      <c r="Q29" s="57">
        <v>8193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94</v>
      </c>
      <c r="D30" s="56">
        <v>1</v>
      </c>
      <c r="E30" s="56">
        <v>95</v>
      </c>
      <c r="F30" s="56">
        <v>1235589</v>
      </c>
      <c r="G30" s="56">
        <v>135517</v>
      </c>
      <c r="H30" s="56">
        <v>1100072</v>
      </c>
      <c r="I30" s="56">
        <v>42928</v>
      </c>
      <c r="J30" s="56">
        <v>1538</v>
      </c>
      <c r="K30" s="56">
        <v>0</v>
      </c>
      <c r="L30" s="56">
        <v>480</v>
      </c>
      <c r="M30" s="56">
        <v>687</v>
      </c>
      <c r="N30" s="56">
        <v>0</v>
      </c>
      <c r="O30" s="56">
        <v>40222</v>
      </c>
      <c r="P30" s="56">
        <v>1</v>
      </c>
      <c r="Q30" s="57">
        <v>40223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138</v>
      </c>
      <c r="D31" s="56">
        <v>3</v>
      </c>
      <c r="E31" s="56">
        <v>141</v>
      </c>
      <c r="F31" s="56">
        <v>1524401</v>
      </c>
      <c r="G31" s="56">
        <v>187017</v>
      </c>
      <c r="H31" s="56">
        <v>1337384</v>
      </c>
      <c r="I31" s="56">
        <v>52318</v>
      </c>
      <c r="J31" s="56">
        <v>2666</v>
      </c>
      <c r="K31" s="56">
        <v>0</v>
      </c>
      <c r="L31" s="56">
        <v>2118</v>
      </c>
      <c r="M31" s="56">
        <v>4607</v>
      </c>
      <c r="N31" s="56">
        <v>0</v>
      </c>
      <c r="O31" s="56">
        <v>42731</v>
      </c>
      <c r="P31" s="56">
        <v>196</v>
      </c>
      <c r="Q31" s="57">
        <v>42927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231</v>
      </c>
      <c r="D32" s="56">
        <v>6</v>
      </c>
      <c r="E32" s="56">
        <v>237</v>
      </c>
      <c r="F32" s="56">
        <v>3246995</v>
      </c>
      <c r="G32" s="56">
        <v>345148</v>
      </c>
      <c r="H32" s="56">
        <v>2901847</v>
      </c>
      <c r="I32" s="56">
        <v>119425</v>
      </c>
      <c r="J32" s="56">
        <v>7190</v>
      </c>
      <c r="K32" s="56">
        <v>0</v>
      </c>
      <c r="L32" s="56">
        <v>2102</v>
      </c>
      <c r="M32" s="56">
        <v>2107</v>
      </c>
      <c r="N32" s="56">
        <v>0</v>
      </c>
      <c r="O32" s="56">
        <v>107943</v>
      </c>
      <c r="P32" s="56">
        <v>83</v>
      </c>
      <c r="Q32" s="57">
        <v>108026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104</v>
      </c>
      <c r="D33" s="56">
        <v>2</v>
      </c>
      <c r="E33" s="56">
        <v>106</v>
      </c>
      <c r="F33" s="56">
        <v>1121180</v>
      </c>
      <c r="G33" s="56">
        <v>131288</v>
      </c>
      <c r="H33" s="56">
        <v>989892</v>
      </c>
      <c r="I33" s="56">
        <v>42807</v>
      </c>
      <c r="J33" s="56">
        <v>2727</v>
      </c>
      <c r="K33" s="56">
        <v>0</v>
      </c>
      <c r="L33" s="56">
        <v>1296</v>
      </c>
      <c r="M33" s="56">
        <v>592</v>
      </c>
      <c r="N33" s="56">
        <v>0</v>
      </c>
      <c r="O33" s="56">
        <v>38009</v>
      </c>
      <c r="P33" s="56">
        <v>183</v>
      </c>
      <c r="Q33" s="57">
        <v>38192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20</v>
      </c>
      <c r="D34" s="56">
        <v>0</v>
      </c>
      <c r="E34" s="56">
        <v>20</v>
      </c>
      <c r="F34" s="56">
        <v>147688</v>
      </c>
      <c r="G34" s="56">
        <v>24453</v>
      </c>
      <c r="H34" s="56">
        <v>123235</v>
      </c>
      <c r="I34" s="56">
        <v>5479</v>
      </c>
      <c r="J34" s="56">
        <v>56</v>
      </c>
      <c r="K34" s="56">
        <v>0</v>
      </c>
      <c r="L34" s="56">
        <v>71</v>
      </c>
      <c r="M34" s="56">
        <v>346</v>
      </c>
      <c r="N34" s="56">
        <v>0</v>
      </c>
      <c r="O34" s="56">
        <v>5006</v>
      </c>
      <c r="P34" s="56">
        <v>0</v>
      </c>
      <c r="Q34" s="57">
        <v>5006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45</v>
      </c>
      <c r="D35" s="56">
        <v>1</v>
      </c>
      <c r="E35" s="56">
        <v>46</v>
      </c>
      <c r="F35" s="56">
        <v>475963</v>
      </c>
      <c r="G35" s="56">
        <v>51709</v>
      </c>
      <c r="H35" s="56">
        <v>424254</v>
      </c>
      <c r="I35" s="56">
        <v>19609</v>
      </c>
      <c r="J35" s="56">
        <v>511</v>
      </c>
      <c r="K35" s="56">
        <v>0</v>
      </c>
      <c r="L35" s="56">
        <v>230</v>
      </c>
      <c r="M35" s="56">
        <v>137</v>
      </c>
      <c r="N35" s="56">
        <v>0</v>
      </c>
      <c r="O35" s="56">
        <v>18725</v>
      </c>
      <c r="P35" s="56">
        <v>6</v>
      </c>
      <c r="Q35" s="57">
        <v>18731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13</v>
      </c>
      <c r="D36" s="56">
        <v>0</v>
      </c>
      <c r="E36" s="56">
        <v>13</v>
      </c>
      <c r="F36" s="56">
        <v>79439</v>
      </c>
      <c r="G36" s="56">
        <v>16758</v>
      </c>
      <c r="H36" s="56">
        <v>62681</v>
      </c>
      <c r="I36" s="56">
        <v>3305</v>
      </c>
      <c r="J36" s="56">
        <v>101</v>
      </c>
      <c r="K36" s="56">
        <v>0</v>
      </c>
      <c r="L36" s="56">
        <v>146</v>
      </c>
      <c r="M36" s="56">
        <v>23</v>
      </c>
      <c r="N36" s="56">
        <v>0</v>
      </c>
      <c r="O36" s="56">
        <v>3035</v>
      </c>
      <c r="P36" s="56">
        <v>0</v>
      </c>
      <c r="Q36" s="57">
        <v>3035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3</v>
      </c>
      <c r="D38" s="56">
        <v>0</v>
      </c>
      <c r="E38" s="56">
        <v>3</v>
      </c>
      <c r="F38" s="56">
        <v>6443</v>
      </c>
      <c r="G38" s="56">
        <v>2457</v>
      </c>
      <c r="H38" s="56">
        <v>3986</v>
      </c>
      <c r="I38" s="56">
        <v>215</v>
      </c>
      <c r="J38" s="56">
        <v>6</v>
      </c>
      <c r="K38" s="56">
        <v>0</v>
      </c>
      <c r="L38" s="56">
        <v>7</v>
      </c>
      <c r="M38" s="56">
        <v>21</v>
      </c>
      <c r="N38" s="56">
        <v>0</v>
      </c>
      <c r="O38" s="56">
        <v>181</v>
      </c>
      <c r="P38" s="56">
        <v>0</v>
      </c>
      <c r="Q38" s="57">
        <v>181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3</v>
      </c>
      <c r="D40" s="56">
        <v>0</v>
      </c>
      <c r="E40" s="56">
        <v>3</v>
      </c>
      <c r="F40" s="56">
        <v>27604</v>
      </c>
      <c r="G40" s="56">
        <v>3393</v>
      </c>
      <c r="H40" s="56">
        <v>24211</v>
      </c>
      <c r="I40" s="56">
        <v>883</v>
      </c>
      <c r="J40" s="56">
        <v>3</v>
      </c>
      <c r="K40" s="56">
        <v>0</v>
      </c>
      <c r="L40" s="56">
        <v>0</v>
      </c>
      <c r="M40" s="56">
        <v>0</v>
      </c>
      <c r="N40" s="56">
        <v>0</v>
      </c>
      <c r="O40" s="56">
        <v>880</v>
      </c>
      <c r="P40" s="56">
        <v>0</v>
      </c>
      <c r="Q40" s="57">
        <v>880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1</v>
      </c>
      <c r="D41" s="56">
        <v>0</v>
      </c>
      <c r="E41" s="56">
        <v>1</v>
      </c>
      <c r="F41" s="56">
        <v>1045</v>
      </c>
      <c r="G41" s="56">
        <v>810</v>
      </c>
      <c r="H41" s="56">
        <v>235</v>
      </c>
      <c r="I41" s="56">
        <v>14</v>
      </c>
      <c r="J41" s="56">
        <v>3</v>
      </c>
      <c r="K41" s="56">
        <v>0</v>
      </c>
      <c r="L41" s="56">
        <v>0</v>
      </c>
      <c r="M41" s="56">
        <v>0</v>
      </c>
      <c r="N41" s="56">
        <v>0</v>
      </c>
      <c r="O41" s="56">
        <v>11</v>
      </c>
      <c r="P41" s="56">
        <v>0</v>
      </c>
      <c r="Q41" s="57">
        <v>11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4224</v>
      </c>
      <c r="G42" s="56">
        <v>992</v>
      </c>
      <c r="H42" s="56">
        <v>3232</v>
      </c>
      <c r="I42" s="56">
        <v>97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97</v>
      </c>
      <c r="P42" s="56">
        <v>0</v>
      </c>
      <c r="Q42" s="57">
        <v>97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2</v>
      </c>
      <c r="D43" s="56">
        <v>0</v>
      </c>
      <c r="E43" s="56">
        <v>2</v>
      </c>
      <c r="F43" s="56">
        <v>9047</v>
      </c>
      <c r="G43" s="56">
        <v>1514</v>
      </c>
      <c r="H43" s="56">
        <v>7533</v>
      </c>
      <c r="I43" s="56">
        <v>338</v>
      </c>
      <c r="J43" s="56">
        <v>3</v>
      </c>
      <c r="K43" s="56">
        <v>0</v>
      </c>
      <c r="L43" s="56">
        <v>0</v>
      </c>
      <c r="M43" s="56">
        <v>0</v>
      </c>
      <c r="N43" s="56">
        <v>0</v>
      </c>
      <c r="O43" s="56">
        <v>335</v>
      </c>
      <c r="P43" s="56">
        <v>0</v>
      </c>
      <c r="Q43" s="57">
        <v>335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7</v>
      </c>
      <c r="D44" s="59">
        <v>0</v>
      </c>
      <c r="E44" s="59">
        <v>7</v>
      </c>
      <c r="F44" s="59">
        <v>42907</v>
      </c>
      <c r="G44" s="59">
        <v>8082</v>
      </c>
      <c r="H44" s="59">
        <v>34825</v>
      </c>
      <c r="I44" s="59">
        <v>1522</v>
      </c>
      <c r="J44" s="59">
        <v>23</v>
      </c>
      <c r="K44" s="59">
        <v>0</v>
      </c>
      <c r="L44" s="59">
        <v>19</v>
      </c>
      <c r="M44" s="59">
        <v>0</v>
      </c>
      <c r="N44" s="59">
        <v>0</v>
      </c>
      <c r="O44" s="59">
        <v>1480</v>
      </c>
      <c r="P44" s="59">
        <v>0</v>
      </c>
      <c r="Q44" s="60">
        <v>1480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6019</v>
      </c>
      <c r="D45" s="109">
        <v>137</v>
      </c>
      <c r="E45" s="109">
        <v>6156</v>
      </c>
      <c r="F45" s="109">
        <v>104185588</v>
      </c>
      <c r="G45" s="109">
        <v>8332523</v>
      </c>
      <c r="H45" s="109">
        <v>95853065</v>
      </c>
      <c r="I45" s="109">
        <v>3638029</v>
      </c>
      <c r="J45" s="109">
        <v>152020</v>
      </c>
      <c r="K45" s="109">
        <v>0</v>
      </c>
      <c r="L45" s="109">
        <v>43022</v>
      </c>
      <c r="M45" s="109">
        <v>65072</v>
      </c>
      <c r="N45" s="109">
        <v>0</v>
      </c>
      <c r="O45" s="109">
        <v>3371582</v>
      </c>
      <c r="P45" s="109">
        <v>6333</v>
      </c>
      <c r="Q45" s="111">
        <v>3377915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1340</v>
      </c>
      <c r="D46" s="109">
        <v>41</v>
      </c>
      <c r="E46" s="109">
        <v>1381</v>
      </c>
      <c r="F46" s="109">
        <v>14686081</v>
      </c>
      <c r="G46" s="109">
        <v>1798812</v>
      </c>
      <c r="H46" s="109">
        <v>12887269</v>
      </c>
      <c r="I46" s="109">
        <v>522146</v>
      </c>
      <c r="J46" s="109">
        <v>25639</v>
      </c>
      <c r="K46" s="109">
        <v>0</v>
      </c>
      <c r="L46" s="109">
        <v>11122</v>
      </c>
      <c r="M46" s="109">
        <v>15770</v>
      </c>
      <c r="N46" s="109">
        <v>0</v>
      </c>
      <c r="O46" s="109">
        <v>468183</v>
      </c>
      <c r="P46" s="109">
        <v>1432</v>
      </c>
      <c r="Q46" s="111">
        <v>469615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7359</v>
      </c>
      <c r="D47" s="109">
        <v>178</v>
      </c>
      <c r="E47" s="109">
        <v>7537</v>
      </c>
      <c r="F47" s="109">
        <v>118871669</v>
      </c>
      <c r="G47" s="109">
        <v>10131335</v>
      </c>
      <c r="H47" s="109">
        <v>108740334</v>
      </c>
      <c r="I47" s="109">
        <v>4160175</v>
      </c>
      <c r="J47" s="109">
        <v>177659</v>
      </c>
      <c r="K47" s="109">
        <v>0</v>
      </c>
      <c r="L47" s="109">
        <v>54144</v>
      </c>
      <c r="M47" s="109">
        <v>80842</v>
      </c>
      <c r="N47" s="109">
        <v>0</v>
      </c>
      <c r="O47" s="109">
        <v>3839765</v>
      </c>
      <c r="P47" s="109">
        <v>7765</v>
      </c>
      <c r="Q47" s="111">
        <v>3847530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182</v>
      </c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21" s="13" customFormat="1" ht="17.25" customHeight="1">
      <c r="B1" s="17" t="s">
        <v>275</v>
      </c>
      <c r="C1" s="30"/>
      <c r="D1" s="12"/>
      <c r="E1" s="12"/>
      <c r="F1" s="12"/>
      <c r="G1" s="30" t="s">
        <v>230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122" t="s">
        <v>236</v>
      </c>
      <c r="D5" s="121" t="s">
        <v>237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120" t="s">
        <v>238</v>
      </c>
      <c r="P5" s="121" t="s">
        <v>239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146812</v>
      </c>
      <c r="D6" s="53">
        <v>10399</v>
      </c>
      <c r="E6" s="53">
        <v>157211</v>
      </c>
      <c r="F6" s="53">
        <v>605117798</v>
      </c>
      <c r="G6" s="53">
        <v>188437201</v>
      </c>
      <c r="H6" s="53">
        <v>416680597</v>
      </c>
      <c r="I6" s="53">
        <v>23703517</v>
      </c>
      <c r="J6" s="53">
        <v>1442634</v>
      </c>
      <c r="K6" s="53">
        <v>1267</v>
      </c>
      <c r="L6" s="53">
        <v>43137</v>
      </c>
      <c r="M6" s="53">
        <v>32626</v>
      </c>
      <c r="N6" s="53">
        <v>0</v>
      </c>
      <c r="O6" s="53">
        <v>21746039</v>
      </c>
      <c r="P6" s="53">
        <v>437814</v>
      </c>
      <c r="Q6" s="54">
        <v>22183853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24258</v>
      </c>
      <c r="D7" s="56">
        <v>2348</v>
      </c>
      <c r="E7" s="56">
        <v>26606</v>
      </c>
      <c r="F7" s="56">
        <v>78715267</v>
      </c>
      <c r="G7" s="56">
        <v>30287096</v>
      </c>
      <c r="H7" s="56">
        <v>48428171</v>
      </c>
      <c r="I7" s="56">
        <v>2861489</v>
      </c>
      <c r="J7" s="56">
        <v>161938</v>
      </c>
      <c r="K7" s="56">
        <v>306</v>
      </c>
      <c r="L7" s="56">
        <v>4422</v>
      </c>
      <c r="M7" s="56">
        <v>3562</v>
      </c>
      <c r="N7" s="56">
        <v>0</v>
      </c>
      <c r="O7" s="56">
        <v>2616262</v>
      </c>
      <c r="P7" s="56">
        <v>74999</v>
      </c>
      <c r="Q7" s="57">
        <v>2691261</v>
      </c>
      <c r="R7" s="22" t="s">
        <v>35</v>
      </c>
      <c r="S7" s="31"/>
      <c r="T7" s="6">
        <f t="shared" ref="T7:T47" si="0">F7-G7-H7</f>
        <v>0</v>
      </c>
      <c r="U7" s="6">
        <f t="shared" ref="U7:U46" si="1">I7-SUM(J7:N7)-Q7</f>
        <v>0</v>
      </c>
    </row>
    <row r="8" spans="2:21" s="6" customFormat="1" ht="17.25" customHeight="1">
      <c r="B8" s="22" t="s">
        <v>36</v>
      </c>
      <c r="C8" s="55">
        <v>33297</v>
      </c>
      <c r="D8" s="56">
        <v>3362</v>
      </c>
      <c r="E8" s="56">
        <v>36659</v>
      </c>
      <c r="F8" s="56">
        <v>112545424</v>
      </c>
      <c r="G8" s="56">
        <v>42283708</v>
      </c>
      <c r="H8" s="56">
        <v>70261716</v>
      </c>
      <c r="I8" s="56">
        <v>4138551</v>
      </c>
      <c r="J8" s="56">
        <v>247254</v>
      </c>
      <c r="K8" s="56">
        <v>525</v>
      </c>
      <c r="L8" s="56">
        <v>7480</v>
      </c>
      <c r="M8" s="56">
        <v>5278</v>
      </c>
      <c r="N8" s="56">
        <v>0</v>
      </c>
      <c r="O8" s="56">
        <v>3744667</v>
      </c>
      <c r="P8" s="56">
        <v>133347</v>
      </c>
      <c r="Q8" s="57">
        <v>3878014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24981</v>
      </c>
      <c r="D9" s="56">
        <v>998</v>
      </c>
      <c r="E9" s="56">
        <v>25979</v>
      </c>
      <c r="F9" s="56">
        <v>75589448</v>
      </c>
      <c r="G9" s="56">
        <v>28650568</v>
      </c>
      <c r="H9" s="56">
        <v>46938880</v>
      </c>
      <c r="I9" s="56">
        <v>2755835</v>
      </c>
      <c r="J9" s="56">
        <v>143305</v>
      </c>
      <c r="K9" s="56">
        <v>623</v>
      </c>
      <c r="L9" s="56">
        <v>2197</v>
      </c>
      <c r="M9" s="56">
        <v>2565</v>
      </c>
      <c r="N9" s="56">
        <v>0</v>
      </c>
      <c r="O9" s="56">
        <v>2605108</v>
      </c>
      <c r="P9" s="56">
        <v>2037</v>
      </c>
      <c r="Q9" s="57">
        <v>2607145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47779</v>
      </c>
      <c r="D10" s="56">
        <v>4835</v>
      </c>
      <c r="E10" s="56">
        <v>52614</v>
      </c>
      <c r="F10" s="56">
        <v>172321908</v>
      </c>
      <c r="G10" s="56">
        <v>61222172</v>
      </c>
      <c r="H10" s="56">
        <v>111099736</v>
      </c>
      <c r="I10" s="56">
        <v>6507486</v>
      </c>
      <c r="J10" s="56">
        <v>395779</v>
      </c>
      <c r="K10" s="56">
        <v>713</v>
      </c>
      <c r="L10" s="56">
        <v>9444</v>
      </c>
      <c r="M10" s="56">
        <v>6457</v>
      </c>
      <c r="N10" s="56">
        <v>0</v>
      </c>
      <c r="O10" s="56">
        <v>5896631</v>
      </c>
      <c r="P10" s="56">
        <v>198462</v>
      </c>
      <c r="Q10" s="57">
        <v>6095093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20987</v>
      </c>
      <c r="D11" s="56">
        <v>2234</v>
      </c>
      <c r="E11" s="56">
        <v>23221</v>
      </c>
      <c r="F11" s="56">
        <v>69746628</v>
      </c>
      <c r="G11" s="56">
        <v>26569432</v>
      </c>
      <c r="H11" s="56">
        <v>43177196</v>
      </c>
      <c r="I11" s="56">
        <v>2547107</v>
      </c>
      <c r="J11" s="56">
        <v>148817</v>
      </c>
      <c r="K11" s="56">
        <v>236</v>
      </c>
      <c r="L11" s="56">
        <v>4317</v>
      </c>
      <c r="M11" s="56">
        <v>3083</v>
      </c>
      <c r="N11" s="56">
        <v>94</v>
      </c>
      <c r="O11" s="56">
        <v>2306695</v>
      </c>
      <c r="P11" s="56">
        <v>83865</v>
      </c>
      <c r="Q11" s="57">
        <v>2390560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10934</v>
      </c>
      <c r="D12" s="56">
        <v>776</v>
      </c>
      <c r="E12" s="56">
        <v>11710</v>
      </c>
      <c r="F12" s="56">
        <v>32393998</v>
      </c>
      <c r="G12" s="56">
        <v>13270963</v>
      </c>
      <c r="H12" s="56">
        <v>19123035</v>
      </c>
      <c r="I12" s="56">
        <v>1135077</v>
      </c>
      <c r="J12" s="56">
        <v>54852</v>
      </c>
      <c r="K12" s="56">
        <v>224</v>
      </c>
      <c r="L12" s="56">
        <v>850</v>
      </c>
      <c r="M12" s="56">
        <v>631</v>
      </c>
      <c r="N12" s="56">
        <v>0</v>
      </c>
      <c r="O12" s="56">
        <v>1058548</v>
      </c>
      <c r="P12" s="56">
        <v>19972</v>
      </c>
      <c r="Q12" s="57">
        <v>1078520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8839</v>
      </c>
      <c r="D13" s="56">
        <v>743</v>
      </c>
      <c r="E13" s="56">
        <v>9582</v>
      </c>
      <c r="F13" s="56">
        <v>27927812</v>
      </c>
      <c r="G13" s="56">
        <v>10862186</v>
      </c>
      <c r="H13" s="56">
        <v>17065626</v>
      </c>
      <c r="I13" s="56">
        <v>1002444</v>
      </c>
      <c r="J13" s="56">
        <v>48029</v>
      </c>
      <c r="K13" s="56">
        <v>104</v>
      </c>
      <c r="L13" s="56">
        <v>1583</v>
      </c>
      <c r="M13" s="56">
        <v>1515</v>
      </c>
      <c r="N13" s="56">
        <v>0</v>
      </c>
      <c r="O13" s="56">
        <v>935531</v>
      </c>
      <c r="P13" s="56">
        <v>15682</v>
      </c>
      <c r="Q13" s="57">
        <v>951213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49067</v>
      </c>
      <c r="D14" s="56">
        <v>4500</v>
      </c>
      <c r="E14" s="56">
        <v>53567</v>
      </c>
      <c r="F14" s="56">
        <v>215036353</v>
      </c>
      <c r="G14" s="56">
        <v>67489184</v>
      </c>
      <c r="H14" s="56">
        <v>147547169</v>
      </c>
      <c r="I14" s="56">
        <v>8624103</v>
      </c>
      <c r="J14" s="56">
        <v>577808</v>
      </c>
      <c r="K14" s="56">
        <v>668</v>
      </c>
      <c r="L14" s="56">
        <v>16264</v>
      </c>
      <c r="M14" s="56">
        <v>23629</v>
      </c>
      <c r="N14" s="56">
        <v>50</v>
      </c>
      <c r="O14" s="56">
        <v>7786314</v>
      </c>
      <c r="P14" s="56">
        <v>219370</v>
      </c>
      <c r="Q14" s="57">
        <v>8005684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30246</v>
      </c>
      <c r="D15" s="56">
        <v>3431</v>
      </c>
      <c r="E15" s="56">
        <v>33677</v>
      </c>
      <c r="F15" s="56">
        <v>124442988</v>
      </c>
      <c r="G15" s="56">
        <v>42166676</v>
      </c>
      <c r="H15" s="56">
        <v>82276312</v>
      </c>
      <c r="I15" s="56">
        <v>4823736</v>
      </c>
      <c r="J15" s="56">
        <v>322493</v>
      </c>
      <c r="K15" s="56">
        <v>483</v>
      </c>
      <c r="L15" s="56">
        <v>6309</v>
      </c>
      <c r="M15" s="56">
        <v>5096</v>
      </c>
      <c r="N15" s="56">
        <v>2</v>
      </c>
      <c r="O15" s="56">
        <v>4315885</v>
      </c>
      <c r="P15" s="56">
        <v>173468</v>
      </c>
      <c r="Q15" s="57">
        <v>4489353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264</v>
      </c>
      <c r="C16" s="55">
        <v>12919</v>
      </c>
      <c r="D16" s="56">
        <v>1885</v>
      </c>
      <c r="E16" s="56">
        <v>14804</v>
      </c>
      <c r="F16" s="56">
        <v>47130854</v>
      </c>
      <c r="G16" s="56">
        <v>17658141</v>
      </c>
      <c r="H16" s="56">
        <v>29472713</v>
      </c>
      <c r="I16" s="56">
        <v>1704340</v>
      </c>
      <c r="J16" s="56">
        <v>123340</v>
      </c>
      <c r="K16" s="56">
        <v>171</v>
      </c>
      <c r="L16" s="56">
        <v>1851</v>
      </c>
      <c r="M16" s="56">
        <v>1373</v>
      </c>
      <c r="N16" s="56">
        <v>29</v>
      </c>
      <c r="O16" s="56">
        <v>1494200</v>
      </c>
      <c r="P16" s="56">
        <v>83376</v>
      </c>
      <c r="Q16" s="57">
        <v>1577576</v>
      </c>
      <c r="R16" s="22" t="str">
        <f>B16</f>
        <v>城市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10779</v>
      </c>
      <c r="D17" s="56">
        <v>759</v>
      </c>
      <c r="E17" s="56">
        <v>11538</v>
      </c>
      <c r="F17" s="56">
        <v>32039371</v>
      </c>
      <c r="G17" s="56">
        <v>13333258</v>
      </c>
      <c r="H17" s="56">
        <v>18706113</v>
      </c>
      <c r="I17" s="56">
        <v>1111092</v>
      </c>
      <c r="J17" s="56">
        <v>60816</v>
      </c>
      <c r="K17" s="56">
        <v>94</v>
      </c>
      <c r="L17" s="56">
        <v>2646</v>
      </c>
      <c r="M17" s="56">
        <v>1123</v>
      </c>
      <c r="N17" s="56">
        <v>669</v>
      </c>
      <c r="O17" s="56">
        <v>1025217</v>
      </c>
      <c r="P17" s="56">
        <v>20527</v>
      </c>
      <c r="Q17" s="57">
        <v>1045744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1277</v>
      </c>
      <c r="D18" s="56">
        <v>107</v>
      </c>
      <c r="E18" s="56">
        <v>1384</v>
      </c>
      <c r="F18" s="56">
        <v>3504327</v>
      </c>
      <c r="G18" s="56">
        <v>1564188</v>
      </c>
      <c r="H18" s="56">
        <v>1940139</v>
      </c>
      <c r="I18" s="56">
        <v>116028</v>
      </c>
      <c r="J18" s="56">
        <v>5157</v>
      </c>
      <c r="K18" s="56">
        <v>0</v>
      </c>
      <c r="L18" s="56">
        <v>102</v>
      </c>
      <c r="M18" s="56">
        <v>0</v>
      </c>
      <c r="N18" s="56">
        <v>0</v>
      </c>
      <c r="O18" s="56">
        <v>110254</v>
      </c>
      <c r="P18" s="56">
        <v>515</v>
      </c>
      <c r="Q18" s="57">
        <v>110769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7348</v>
      </c>
      <c r="D19" s="56">
        <v>786</v>
      </c>
      <c r="E19" s="56">
        <v>8134</v>
      </c>
      <c r="F19" s="56">
        <v>25763196</v>
      </c>
      <c r="G19" s="56">
        <v>9569041</v>
      </c>
      <c r="H19" s="56">
        <v>16194155</v>
      </c>
      <c r="I19" s="56">
        <v>955053</v>
      </c>
      <c r="J19" s="56">
        <v>60278</v>
      </c>
      <c r="K19" s="56">
        <v>106</v>
      </c>
      <c r="L19" s="56">
        <v>1901</v>
      </c>
      <c r="M19" s="56">
        <v>1212</v>
      </c>
      <c r="N19" s="56">
        <v>0</v>
      </c>
      <c r="O19" s="56">
        <v>861816</v>
      </c>
      <c r="P19" s="56">
        <v>29740</v>
      </c>
      <c r="Q19" s="57">
        <v>891556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8821</v>
      </c>
      <c r="D20" s="56">
        <v>1001</v>
      </c>
      <c r="E20" s="56">
        <v>9822</v>
      </c>
      <c r="F20" s="56">
        <v>31366756</v>
      </c>
      <c r="G20" s="56">
        <v>11586390</v>
      </c>
      <c r="H20" s="56">
        <v>19780366</v>
      </c>
      <c r="I20" s="56">
        <v>1159715</v>
      </c>
      <c r="J20" s="56">
        <v>78765</v>
      </c>
      <c r="K20" s="56">
        <v>108</v>
      </c>
      <c r="L20" s="56">
        <v>1631</v>
      </c>
      <c r="M20" s="56">
        <v>907</v>
      </c>
      <c r="N20" s="56">
        <v>0</v>
      </c>
      <c r="O20" s="56">
        <v>1032070</v>
      </c>
      <c r="P20" s="56">
        <v>46234</v>
      </c>
      <c r="Q20" s="57">
        <v>1078304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10750</v>
      </c>
      <c r="D21" s="56">
        <v>1310</v>
      </c>
      <c r="E21" s="56">
        <v>12060</v>
      </c>
      <c r="F21" s="56">
        <v>39148258</v>
      </c>
      <c r="G21" s="56">
        <v>14364404</v>
      </c>
      <c r="H21" s="56">
        <v>24783854</v>
      </c>
      <c r="I21" s="56">
        <v>1458864</v>
      </c>
      <c r="J21" s="56">
        <v>101784</v>
      </c>
      <c r="K21" s="56">
        <v>134</v>
      </c>
      <c r="L21" s="56">
        <v>2184</v>
      </c>
      <c r="M21" s="56">
        <v>1699</v>
      </c>
      <c r="N21" s="56">
        <v>0</v>
      </c>
      <c r="O21" s="56">
        <v>1294528</v>
      </c>
      <c r="P21" s="56">
        <v>58535</v>
      </c>
      <c r="Q21" s="57">
        <v>1353063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2878</v>
      </c>
      <c r="D22" s="56">
        <v>284</v>
      </c>
      <c r="E22" s="56">
        <v>3162</v>
      </c>
      <c r="F22" s="56">
        <v>8501914</v>
      </c>
      <c r="G22" s="56">
        <v>3449957</v>
      </c>
      <c r="H22" s="56">
        <v>5051957</v>
      </c>
      <c r="I22" s="56">
        <v>297933</v>
      </c>
      <c r="J22" s="56">
        <v>15389</v>
      </c>
      <c r="K22" s="56">
        <v>67</v>
      </c>
      <c r="L22" s="56">
        <v>181</v>
      </c>
      <c r="M22" s="56">
        <v>39</v>
      </c>
      <c r="N22" s="56">
        <v>0</v>
      </c>
      <c r="O22" s="56">
        <v>273098</v>
      </c>
      <c r="P22" s="56">
        <v>9159</v>
      </c>
      <c r="Q22" s="57">
        <v>282257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3150</v>
      </c>
      <c r="D23" s="56">
        <v>354</v>
      </c>
      <c r="E23" s="56">
        <v>3504</v>
      </c>
      <c r="F23" s="56">
        <v>10495756</v>
      </c>
      <c r="G23" s="56">
        <v>4016748</v>
      </c>
      <c r="H23" s="56">
        <v>6479008</v>
      </c>
      <c r="I23" s="56">
        <v>383882</v>
      </c>
      <c r="J23" s="56">
        <v>27875</v>
      </c>
      <c r="K23" s="56">
        <v>79</v>
      </c>
      <c r="L23" s="56">
        <v>1012</v>
      </c>
      <c r="M23" s="56">
        <v>840</v>
      </c>
      <c r="N23" s="56">
        <v>0</v>
      </c>
      <c r="O23" s="56">
        <v>338593</v>
      </c>
      <c r="P23" s="56">
        <v>15483</v>
      </c>
      <c r="Q23" s="57">
        <v>354076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2560</v>
      </c>
      <c r="D24" s="56">
        <v>271</v>
      </c>
      <c r="E24" s="56">
        <v>2831</v>
      </c>
      <c r="F24" s="56">
        <v>8115622</v>
      </c>
      <c r="G24" s="56">
        <v>3224441</v>
      </c>
      <c r="H24" s="56">
        <v>4891181</v>
      </c>
      <c r="I24" s="56">
        <v>292564</v>
      </c>
      <c r="J24" s="56">
        <v>16932</v>
      </c>
      <c r="K24" s="56">
        <v>49</v>
      </c>
      <c r="L24" s="56">
        <v>608</v>
      </c>
      <c r="M24" s="56">
        <v>286</v>
      </c>
      <c r="N24" s="56">
        <v>32</v>
      </c>
      <c r="O24" s="56">
        <v>265149</v>
      </c>
      <c r="P24" s="56">
        <v>9508</v>
      </c>
      <c r="Q24" s="57">
        <v>274657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11865</v>
      </c>
      <c r="D25" s="56">
        <v>1272</v>
      </c>
      <c r="E25" s="56">
        <v>13137</v>
      </c>
      <c r="F25" s="56">
        <v>40296326</v>
      </c>
      <c r="G25" s="56">
        <v>15391334</v>
      </c>
      <c r="H25" s="56">
        <v>24904992</v>
      </c>
      <c r="I25" s="56">
        <v>1466800</v>
      </c>
      <c r="J25" s="56">
        <v>93658</v>
      </c>
      <c r="K25" s="56">
        <v>193</v>
      </c>
      <c r="L25" s="56">
        <v>2971</v>
      </c>
      <c r="M25" s="56">
        <v>2417</v>
      </c>
      <c r="N25" s="56">
        <v>0</v>
      </c>
      <c r="O25" s="56">
        <v>1316401</v>
      </c>
      <c r="P25" s="56">
        <v>51160</v>
      </c>
      <c r="Q25" s="57">
        <v>1367561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486</v>
      </c>
      <c r="D26" s="56">
        <v>35</v>
      </c>
      <c r="E26" s="56">
        <v>521</v>
      </c>
      <c r="F26" s="56">
        <v>1348699</v>
      </c>
      <c r="G26" s="56">
        <v>592602</v>
      </c>
      <c r="H26" s="56">
        <v>756097</v>
      </c>
      <c r="I26" s="56">
        <v>45044</v>
      </c>
      <c r="J26" s="56">
        <v>1710</v>
      </c>
      <c r="K26" s="56">
        <v>5</v>
      </c>
      <c r="L26" s="56">
        <v>19</v>
      </c>
      <c r="M26" s="56">
        <v>247</v>
      </c>
      <c r="N26" s="56">
        <v>0</v>
      </c>
      <c r="O26" s="56">
        <v>42774</v>
      </c>
      <c r="P26" s="56">
        <v>289</v>
      </c>
      <c r="Q26" s="57">
        <v>43063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455</v>
      </c>
      <c r="D27" s="56">
        <v>42</v>
      </c>
      <c r="E27" s="56">
        <v>497</v>
      </c>
      <c r="F27" s="56">
        <v>1131571</v>
      </c>
      <c r="G27" s="56">
        <v>553610</v>
      </c>
      <c r="H27" s="56">
        <v>577961</v>
      </c>
      <c r="I27" s="56">
        <v>34645</v>
      </c>
      <c r="J27" s="56">
        <v>1463</v>
      </c>
      <c r="K27" s="56">
        <v>16</v>
      </c>
      <c r="L27" s="56">
        <v>25</v>
      </c>
      <c r="M27" s="56">
        <v>3</v>
      </c>
      <c r="N27" s="56">
        <v>0</v>
      </c>
      <c r="O27" s="56">
        <v>32778</v>
      </c>
      <c r="P27" s="56">
        <v>360</v>
      </c>
      <c r="Q27" s="57">
        <v>33138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2379</v>
      </c>
      <c r="D28" s="56">
        <v>242</v>
      </c>
      <c r="E28" s="56">
        <v>2621</v>
      </c>
      <c r="F28" s="56">
        <v>7442124</v>
      </c>
      <c r="G28" s="56">
        <v>2986293</v>
      </c>
      <c r="H28" s="56">
        <v>4455831</v>
      </c>
      <c r="I28" s="56">
        <v>263342</v>
      </c>
      <c r="J28" s="56">
        <v>14075</v>
      </c>
      <c r="K28" s="56">
        <v>50</v>
      </c>
      <c r="L28" s="56">
        <v>617</v>
      </c>
      <c r="M28" s="56">
        <v>2117</v>
      </c>
      <c r="N28" s="56">
        <v>0</v>
      </c>
      <c r="O28" s="56">
        <v>239104</v>
      </c>
      <c r="P28" s="56">
        <v>7379</v>
      </c>
      <c r="Q28" s="57">
        <v>246483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2011</v>
      </c>
      <c r="D29" s="56">
        <v>192</v>
      </c>
      <c r="E29" s="56">
        <v>2203</v>
      </c>
      <c r="F29" s="56">
        <v>6493620</v>
      </c>
      <c r="G29" s="56">
        <v>2538169</v>
      </c>
      <c r="H29" s="56">
        <v>3955451</v>
      </c>
      <c r="I29" s="56">
        <v>230798</v>
      </c>
      <c r="J29" s="56">
        <v>11369</v>
      </c>
      <c r="K29" s="56">
        <v>10</v>
      </c>
      <c r="L29" s="56">
        <v>635</v>
      </c>
      <c r="M29" s="56">
        <v>195</v>
      </c>
      <c r="N29" s="56">
        <v>0</v>
      </c>
      <c r="O29" s="56">
        <v>214514</v>
      </c>
      <c r="P29" s="56">
        <v>4075</v>
      </c>
      <c r="Q29" s="57">
        <v>218589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8265</v>
      </c>
      <c r="D30" s="56">
        <v>927</v>
      </c>
      <c r="E30" s="56">
        <v>9192</v>
      </c>
      <c r="F30" s="56">
        <v>28771822</v>
      </c>
      <c r="G30" s="56">
        <v>10947207</v>
      </c>
      <c r="H30" s="56">
        <v>17824615</v>
      </c>
      <c r="I30" s="56">
        <v>1046022</v>
      </c>
      <c r="J30" s="56">
        <v>69648</v>
      </c>
      <c r="K30" s="56">
        <v>262</v>
      </c>
      <c r="L30" s="56">
        <v>1211</v>
      </c>
      <c r="M30" s="56">
        <v>1025</v>
      </c>
      <c r="N30" s="56">
        <v>0</v>
      </c>
      <c r="O30" s="56">
        <v>938605</v>
      </c>
      <c r="P30" s="56">
        <v>35271</v>
      </c>
      <c r="Q30" s="57">
        <v>973876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9788</v>
      </c>
      <c r="D31" s="56">
        <v>1007</v>
      </c>
      <c r="E31" s="56">
        <v>10795</v>
      </c>
      <c r="F31" s="56">
        <v>38175009</v>
      </c>
      <c r="G31" s="56">
        <v>13075472</v>
      </c>
      <c r="H31" s="56">
        <v>25099537</v>
      </c>
      <c r="I31" s="56">
        <v>1477607</v>
      </c>
      <c r="J31" s="56">
        <v>107152</v>
      </c>
      <c r="K31" s="56">
        <v>115</v>
      </c>
      <c r="L31" s="56">
        <v>3332</v>
      </c>
      <c r="M31" s="56">
        <v>4796</v>
      </c>
      <c r="N31" s="56">
        <v>0</v>
      </c>
      <c r="O31" s="56">
        <v>1309397</v>
      </c>
      <c r="P31" s="56">
        <v>52815</v>
      </c>
      <c r="Q31" s="57">
        <v>1362212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12901</v>
      </c>
      <c r="D32" s="56">
        <v>1757</v>
      </c>
      <c r="E32" s="56">
        <v>14658</v>
      </c>
      <c r="F32" s="56">
        <v>56031354</v>
      </c>
      <c r="G32" s="56">
        <v>18637035</v>
      </c>
      <c r="H32" s="56">
        <v>37394319</v>
      </c>
      <c r="I32" s="56">
        <v>2188344</v>
      </c>
      <c r="J32" s="56">
        <v>168315</v>
      </c>
      <c r="K32" s="56">
        <v>126</v>
      </c>
      <c r="L32" s="56">
        <v>3759</v>
      </c>
      <c r="M32" s="56">
        <v>2597</v>
      </c>
      <c r="N32" s="56">
        <v>0</v>
      </c>
      <c r="O32" s="56">
        <v>1928201</v>
      </c>
      <c r="P32" s="56">
        <v>85346</v>
      </c>
      <c r="Q32" s="57">
        <v>2013547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6963</v>
      </c>
      <c r="D33" s="56">
        <v>618</v>
      </c>
      <c r="E33" s="56">
        <v>7581</v>
      </c>
      <c r="F33" s="56">
        <v>26183811</v>
      </c>
      <c r="G33" s="56">
        <v>9102131</v>
      </c>
      <c r="H33" s="56">
        <v>17081680</v>
      </c>
      <c r="I33" s="56">
        <v>1008010</v>
      </c>
      <c r="J33" s="56">
        <v>59854</v>
      </c>
      <c r="K33" s="56">
        <v>26</v>
      </c>
      <c r="L33" s="56">
        <v>2630</v>
      </c>
      <c r="M33" s="56">
        <v>994</v>
      </c>
      <c r="N33" s="56">
        <v>0</v>
      </c>
      <c r="O33" s="56">
        <v>925134</v>
      </c>
      <c r="P33" s="56">
        <v>19372</v>
      </c>
      <c r="Q33" s="57">
        <v>944506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2333</v>
      </c>
      <c r="D34" s="56">
        <v>215</v>
      </c>
      <c r="E34" s="56">
        <v>2548</v>
      </c>
      <c r="F34" s="56">
        <v>6754517</v>
      </c>
      <c r="G34" s="56">
        <v>2867361</v>
      </c>
      <c r="H34" s="56">
        <v>3887156</v>
      </c>
      <c r="I34" s="56">
        <v>231209</v>
      </c>
      <c r="J34" s="56">
        <v>9689</v>
      </c>
      <c r="K34" s="56">
        <v>26</v>
      </c>
      <c r="L34" s="56">
        <v>612</v>
      </c>
      <c r="M34" s="56">
        <v>499</v>
      </c>
      <c r="N34" s="56">
        <v>0</v>
      </c>
      <c r="O34" s="56">
        <v>218052</v>
      </c>
      <c r="P34" s="56">
        <v>2331</v>
      </c>
      <c r="Q34" s="57">
        <v>220383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6424</v>
      </c>
      <c r="D35" s="56">
        <v>660</v>
      </c>
      <c r="E35" s="56">
        <v>7084</v>
      </c>
      <c r="F35" s="56">
        <v>20137935</v>
      </c>
      <c r="G35" s="56">
        <v>8189702</v>
      </c>
      <c r="H35" s="56">
        <v>11948233</v>
      </c>
      <c r="I35" s="56">
        <v>710757</v>
      </c>
      <c r="J35" s="56">
        <v>38037</v>
      </c>
      <c r="K35" s="56">
        <v>147</v>
      </c>
      <c r="L35" s="56">
        <v>895</v>
      </c>
      <c r="M35" s="56">
        <v>373</v>
      </c>
      <c r="N35" s="56">
        <v>0</v>
      </c>
      <c r="O35" s="56">
        <v>651218</v>
      </c>
      <c r="P35" s="56">
        <v>20087</v>
      </c>
      <c r="Q35" s="57">
        <v>671305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1936</v>
      </c>
      <c r="D36" s="56">
        <v>110</v>
      </c>
      <c r="E36" s="56">
        <v>2046</v>
      </c>
      <c r="F36" s="56">
        <v>5546458</v>
      </c>
      <c r="G36" s="56">
        <v>2327245</v>
      </c>
      <c r="H36" s="56">
        <v>3219213</v>
      </c>
      <c r="I36" s="56">
        <v>192615</v>
      </c>
      <c r="J36" s="56">
        <v>7587</v>
      </c>
      <c r="K36" s="56">
        <v>5</v>
      </c>
      <c r="L36" s="56">
        <v>252</v>
      </c>
      <c r="M36" s="56">
        <v>54</v>
      </c>
      <c r="N36" s="56">
        <v>0</v>
      </c>
      <c r="O36" s="56">
        <v>183460</v>
      </c>
      <c r="P36" s="56">
        <v>1257</v>
      </c>
      <c r="Q36" s="57">
        <v>184717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242</v>
      </c>
      <c r="D37" s="56">
        <v>20</v>
      </c>
      <c r="E37" s="56">
        <v>262</v>
      </c>
      <c r="F37" s="56">
        <v>705733</v>
      </c>
      <c r="G37" s="56">
        <v>309543</v>
      </c>
      <c r="H37" s="56">
        <v>396190</v>
      </c>
      <c r="I37" s="56">
        <v>23760</v>
      </c>
      <c r="J37" s="56">
        <v>1208</v>
      </c>
      <c r="K37" s="56">
        <v>0</v>
      </c>
      <c r="L37" s="56">
        <v>7</v>
      </c>
      <c r="M37" s="56">
        <v>72</v>
      </c>
      <c r="N37" s="56">
        <v>0</v>
      </c>
      <c r="O37" s="56">
        <v>22033</v>
      </c>
      <c r="P37" s="56">
        <v>440</v>
      </c>
      <c r="Q37" s="57">
        <v>22473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455</v>
      </c>
      <c r="D38" s="56">
        <v>34</v>
      </c>
      <c r="E38" s="56">
        <v>489</v>
      </c>
      <c r="F38" s="56">
        <v>1204921</v>
      </c>
      <c r="G38" s="56">
        <v>539862</v>
      </c>
      <c r="H38" s="56">
        <v>665059</v>
      </c>
      <c r="I38" s="56">
        <v>39860</v>
      </c>
      <c r="J38" s="56">
        <v>1468</v>
      </c>
      <c r="K38" s="56">
        <v>30</v>
      </c>
      <c r="L38" s="56">
        <v>74</v>
      </c>
      <c r="M38" s="56">
        <v>21</v>
      </c>
      <c r="N38" s="56">
        <v>0</v>
      </c>
      <c r="O38" s="56">
        <v>37937</v>
      </c>
      <c r="P38" s="56">
        <v>330</v>
      </c>
      <c r="Q38" s="57">
        <v>38267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149</v>
      </c>
      <c r="D39" s="56">
        <v>7</v>
      </c>
      <c r="E39" s="56">
        <v>156</v>
      </c>
      <c r="F39" s="56">
        <v>408600</v>
      </c>
      <c r="G39" s="56">
        <v>165590</v>
      </c>
      <c r="H39" s="56">
        <v>243010</v>
      </c>
      <c r="I39" s="56">
        <v>14575</v>
      </c>
      <c r="J39" s="56">
        <v>436</v>
      </c>
      <c r="K39" s="56">
        <v>0</v>
      </c>
      <c r="L39" s="56">
        <v>4</v>
      </c>
      <c r="M39" s="56">
        <v>0</v>
      </c>
      <c r="N39" s="56">
        <v>0</v>
      </c>
      <c r="O39" s="56">
        <v>14019</v>
      </c>
      <c r="P39" s="56">
        <v>116</v>
      </c>
      <c r="Q39" s="57">
        <v>14135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1065</v>
      </c>
      <c r="D40" s="56">
        <v>74</v>
      </c>
      <c r="E40" s="56">
        <v>1139</v>
      </c>
      <c r="F40" s="56">
        <v>3360216</v>
      </c>
      <c r="G40" s="56">
        <v>1328520</v>
      </c>
      <c r="H40" s="56">
        <v>2031696</v>
      </c>
      <c r="I40" s="56">
        <v>121286</v>
      </c>
      <c r="J40" s="56">
        <v>4740</v>
      </c>
      <c r="K40" s="56">
        <v>38</v>
      </c>
      <c r="L40" s="56">
        <v>96</v>
      </c>
      <c r="M40" s="56">
        <v>0</v>
      </c>
      <c r="N40" s="56">
        <v>43</v>
      </c>
      <c r="O40" s="56">
        <v>115198</v>
      </c>
      <c r="P40" s="56">
        <v>1171</v>
      </c>
      <c r="Q40" s="57">
        <v>116369</v>
      </c>
      <c r="R40" s="22" t="s">
        <v>67</v>
      </c>
      <c r="S40" s="31"/>
      <c r="T40" s="6">
        <f>F40-G40-H40</f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326</v>
      </c>
      <c r="D41" s="56">
        <v>17</v>
      </c>
      <c r="E41" s="56">
        <v>343</v>
      </c>
      <c r="F41" s="56">
        <v>886414</v>
      </c>
      <c r="G41" s="56">
        <v>374992</v>
      </c>
      <c r="H41" s="56">
        <v>511422</v>
      </c>
      <c r="I41" s="56">
        <v>30670</v>
      </c>
      <c r="J41" s="56">
        <v>1090</v>
      </c>
      <c r="K41" s="56">
        <v>0</v>
      </c>
      <c r="L41" s="56">
        <v>5</v>
      </c>
      <c r="M41" s="56">
        <v>0</v>
      </c>
      <c r="N41" s="56">
        <v>0</v>
      </c>
      <c r="O41" s="56">
        <v>29419</v>
      </c>
      <c r="P41" s="56">
        <v>156</v>
      </c>
      <c r="Q41" s="57">
        <v>29575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198</v>
      </c>
      <c r="D42" s="56">
        <v>10</v>
      </c>
      <c r="E42" s="56">
        <v>208</v>
      </c>
      <c r="F42" s="56">
        <v>575377</v>
      </c>
      <c r="G42" s="56">
        <v>222002</v>
      </c>
      <c r="H42" s="56">
        <v>353375</v>
      </c>
      <c r="I42" s="56">
        <v>21097</v>
      </c>
      <c r="J42" s="56">
        <v>798</v>
      </c>
      <c r="K42" s="56">
        <v>0</v>
      </c>
      <c r="L42" s="56">
        <v>0</v>
      </c>
      <c r="M42" s="56">
        <v>0</v>
      </c>
      <c r="N42" s="56">
        <v>0</v>
      </c>
      <c r="O42" s="56">
        <v>20278</v>
      </c>
      <c r="P42" s="56">
        <v>21</v>
      </c>
      <c r="Q42" s="57">
        <v>20299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431</v>
      </c>
      <c r="D43" s="56">
        <v>35</v>
      </c>
      <c r="E43" s="56">
        <v>466</v>
      </c>
      <c r="F43" s="56">
        <v>1199724</v>
      </c>
      <c r="G43" s="56">
        <v>519388</v>
      </c>
      <c r="H43" s="56">
        <v>680336</v>
      </c>
      <c r="I43" s="56">
        <v>40687</v>
      </c>
      <c r="J43" s="56">
        <v>1858</v>
      </c>
      <c r="K43" s="56">
        <v>0</v>
      </c>
      <c r="L43" s="56">
        <v>8</v>
      </c>
      <c r="M43" s="56">
        <v>7</v>
      </c>
      <c r="N43" s="56">
        <v>0</v>
      </c>
      <c r="O43" s="56">
        <v>38457</v>
      </c>
      <c r="P43" s="56">
        <v>357</v>
      </c>
      <c r="Q43" s="57">
        <v>38814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496</v>
      </c>
      <c r="D44" s="59">
        <v>59</v>
      </c>
      <c r="E44" s="59">
        <v>555</v>
      </c>
      <c r="F44" s="59">
        <v>1330044</v>
      </c>
      <c r="G44" s="59">
        <v>617286</v>
      </c>
      <c r="H44" s="59">
        <v>712758</v>
      </c>
      <c r="I44" s="59">
        <v>42174</v>
      </c>
      <c r="J44" s="59">
        <v>1970</v>
      </c>
      <c r="K44" s="59">
        <v>0</v>
      </c>
      <c r="L44" s="59">
        <v>43</v>
      </c>
      <c r="M44" s="59">
        <v>25</v>
      </c>
      <c r="N44" s="59">
        <v>20</v>
      </c>
      <c r="O44" s="59">
        <v>39833</v>
      </c>
      <c r="P44" s="59">
        <v>283</v>
      </c>
      <c r="Q44" s="60">
        <v>40116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420898</v>
      </c>
      <c r="D45" s="109">
        <v>36270</v>
      </c>
      <c r="E45" s="109">
        <v>457168</v>
      </c>
      <c r="F45" s="109">
        <v>1593007849</v>
      </c>
      <c r="G45" s="109">
        <v>542230585</v>
      </c>
      <c r="H45" s="109">
        <v>1050777264</v>
      </c>
      <c r="I45" s="109">
        <v>60914777</v>
      </c>
      <c r="J45" s="109">
        <v>3727065</v>
      </c>
      <c r="K45" s="109">
        <v>5414</v>
      </c>
      <c r="L45" s="109">
        <v>100500</v>
      </c>
      <c r="M45" s="109">
        <v>86938</v>
      </c>
      <c r="N45" s="109">
        <v>844</v>
      </c>
      <c r="O45" s="109">
        <v>55531097</v>
      </c>
      <c r="P45" s="109">
        <v>1462919</v>
      </c>
      <c r="Q45" s="111">
        <v>56994016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105952</v>
      </c>
      <c r="D46" s="109">
        <v>11446</v>
      </c>
      <c r="E46" s="109">
        <v>117398</v>
      </c>
      <c r="F46" s="109">
        <v>374880104</v>
      </c>
      <c r="G46" s="109">
        <v>139060513</v>
      </c>
      <c r="H46" s="109">
        <v>235819591</v>
      </c>
      <c r="I46" s="109">
        <v>13893341</v>
      </c>
      <c r="J46" s="109">
        <v>902305</v>
      </c>
      <c r="K46" s="109">
        <v>1592</v>
      </c>
      <c r="L46" s="109">
        <v>24814</v>
      </c>
      <c r="M46" s="109">
        <v>20425</v>
      </c>
      <c r="N46" s="109">
        <v>95</v>
      </c>
      <c r="O46" s="109">
        <v>12492320</v>
      </c>
      <c r="P46" s="109">
        <v>451790</v>
      </c>
      <c r="Q46" s="111">
        <v>12944110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526850</v>
      </c>
      <c r="D47" s="109">
        <v>47716</v>
      </c>
      <c r="E47" s="109">
        <v>574566</v>
      </c>
      <c r="F47" s="109">
        <v>1967887953</v>
      </c>
      <c r="G47" s="109">
        <v>681291098</v>
      </c>
      <c r="H47" s="109">
        <v>1286596855</v>
      </c>
      <c r="I47" s="109">
        <v>74808118</v>
      </c>
      <c r="J47" s="109">
        <v>4629370</v>
      </c>
      <c r="K47" s="109">
        <v>7006</v>
      </c>
      <c r="L47" s="109">
        <v>125314</v>
      </c>
      <c r="M47" s="109">
        <v>107363</v>
      </c>
      <c r="N47" s="109">
        <v>939</v>
      </c>
      <c r="O47" s="109">
        <v>68023417</v>
      </c>
      <c r="P47" s="109">
        <v>1914709</v>
      </c>
      <c r="Q47" s="111">
        <v>69938126</v>
      </c>
      <c r="R47" s="112" t="s">
        <v>0</v>
      </c>
      <c r="S47" s="31"/>
      <c r="T47" s="6">
        <f t="shared" si="0"/>
        <v>0</v>
      </c>
      <c r="U47" s="6">
        <f>I47-SUM(J47:N47)-Q47</f>
        <v>0</v>
      </c>
    </row>
    <row r="48" spans="2:21" ht="17.25" customHeight="1">
      <c r="B48" s="13" t="s">
        <v>182</v>
      </c>
      <c r="R48" s="5" t="s">
        <v>272</v>
      </c>
    </row>
    <row r="49" spans="2:17" ht="17.25" customHeight="1" thickBot="1"/>
    <row r="50" spans="2:17" ht="69" customHeight="1">
      <c r="B50" s="2" t="s">
        <v>263</v>
      </c>
      <c r="C50" s="123" t="s">
        <v>240</v>
      </c>
      <c r="D50" s="123" t="s">
        <v>241</v>
      </c>
      <c r="E50" s="124" t="s">
        <v>242</v>
      </c>
      <c r="F50" s="125" t="s">
        <v>243</v>
      </c>
      <c r="G50" s="126" t="s">
        <v>244</v>
      </c>
      <c r="H50" s="127" t="s">
        <v>245</v>
      </c>
      <c r="I50" s="127" t="s">
        <v>246</v>
      </c>
      <c r="J50" s="127" t="s">
        <v>247</v>
      </c>
      <c r="K50" s="127" t="s">
        <v>248</v>
      </c>
      <c r="L50" s="127" t="s">
        <v>249</v>
      </c>
      <c r="M50" s="127" t="s">
        <v>250</v>
      </c>
      <c r="N50" s="127" t="s">
        <v>251</v>
      </c>
      <c r="O50" s="127" t="s">
        <v>252</v>
      </c>
      <c r="P50" s="127" t="s">
        <v>253</v>
      </c>
      <c r="Q50" s="127" t="s">
        <v>254</v>
      </c>
    </row>
    <row r="51" spans="2:17" ht="17.25" customHeight="1">
      <c r="C51" s="128">
        <v>143771</v>
      </c>
      <c r="D51" s="128">
        <v>11721</v>
      </c>
      <c r="E51" s="129">
        <v>155492</v>
      </c>
      <c r="F51" s="130">
        <f>SUM(F92:L92)</f>
        <v>591433487</v>
      </c>
      <c r="G51" s="131">
        <v>187220970</v>
      </c>
      <c r="H51" s="132">
        <v>404212517</v>
      </c>
      <c r="I51" s="132">
        <v>23170430</v>
      </c>
      <c r="J51" s="132">
        <v>1241011</v>
      </c>
      <c r="K51" s="132">
        <v>2223</v>
      </c>
      <c r="L51" s="132">
        <v>49683</v>
      </c>
      <c r="M51" s="132">
        <v>50746</v>
      </c>
      <c r="N51" s="132">
        <v>0</v>
      </c>
      <c r="O51" s="132">
        <v>21320099</v>
      </c>
      <c r="P51" s="132">
        <v>506668</v>
      </c>
      <c r="Q51" s="132">
        <v>21826767</v>
      </c>
    </row>
    <row r="52" spans="2:17" ht="17.25" customHeight="1">
      <c r="C52" s="128">
        <v>23910</v>
      </c>
      <c r="D52" s="128">
        <v>2227</v>
      </c>
      <c r="E52" s="129">
        <v>26137</v>
      </c>
      <c r="F52" s="130">
        <f t="shared" ref="F52:F89" si="2">SUM(F93:L93)</f>
        <v>77772043</v>
      </c>
      <c r="G52" s="131">
        <v>29888719</v>
      </c>
      <c r="H52" s="132">
        <v>47883324</v>
      </c>
      <c r="I52" s="132">
        <v>2817986</v>
      </c>
      <c r="J52" s="132">
        <v>143128</v>
      </c>
      <c r="K52" s="132">
        <v>188</v>
      </c>
      <c r="L52" s="132">
        <v>5714</v>
      </c>
      <c r="M52" s="132">
        <v>4704</v>
      </c>
      <c r="N52" s="132">
        <v>0</v>
      </c>
      <c r="O52" s="132">
        <v>2592410</v>
      </c>
      <c r="P52" s="132">
        <v>71842</v>
      </c>
      <c r="Q52" s="132">
        <v>2664252</v>
      </c>
    </row>
    <row r="53" spans="2:17" ht="17.25" customHeight="1">
      <c r="C53" s="128">
        <v>33251</v>
      </c>
      <c r="D53" s="128">
        <v>3085</v>
      </c>
      <c r="E53" s="129">
        <v>36336</v>
      </c>
      <c r="F53" s="130">
        <f t="shared" si="2"/>
        <v>111256358</v>
      </c>
      <c r="G53" s="131">
        <v>41838502</v>
      </c>
      <c r="H53" s="132">
        <v>69417856</v>
      </c>
      <c r="I53" s="132">
        <v>4093533</v>
      </c>
      <c r="J53" s="132">
        <v>221751</v>
      </c>
      <c r="K53" s="132">
        <v>718</v>
      </c>
      <c r="L53" s="132">
        <v>8905</v>
      </c>
      <c r="M53" s="132">
        <v>6800</v>
      </c>
      <c r="N53" s="132">
        <v>0</v>
      </c>
      <c r="O53" s="132">
        <v>3732179</v>
      </c>
      <c r="P53" s="132">
        <v>123180</v>
      </c>
      <c r="Q53" s="132">
        <v>3855359</v>
      </c>
    </row>
    <row r="54" spans="2:17" ht="17.25" customHeight="1">
      <c r="C54" s="128">
        <v>24541</v>
      </c>
      <c r="D54" s="128">
        <v>903</v>
      </c>
      <c r="E54" s="129">
        <v>25444</v>
      </c>
      <c r="F54" s="130">
        <f t="shared" si="2"/>
        <v>73847515</v>
      </c>
      <c r="G54" s="131">
        <v>28253930</v>
      </c>
      <c r="H54" s="132">
        <v>45593585</v>
      </c>
      <c r="I54" s="132">
        <v>2696230</v>
      </c>
      <c r="J54" s="132">
        <v>129200</v>
      </c>
      <c r="K54" s="132">
        <v>671</v>
      </c>
      <c r="L54" s="132">
        <v>3139</v>
      </c>
      <c r="M54" s="132">
        <v>3143</v>
      </c>
      <c r="N54" s="132">
        <v>0</v>
      </c>
      <c r="O54" s="132">
        <v>2558157</v>
      </c>
      <c r="P54" s="132">
        <v>1920</v>
      </c>
      <c r="Q54" s="132">
        <v>2560077</v>
      </c>
    </row>
    <row r="55" spans="2:17" ht="17.25" customHeight="1">
      <c r="C55" s="128">
        <v>47244</v>
      </c>
      <c r="D55" s="128">
        <v>4349</v>
      </c>
      <c r="E55" s="129">
        <v>51593</v>
      </c>
      <c r="F55" s="130">
        <f t="shared" si="2"/>
        <v>167871401</v>
      </c>
      <c r="G55" s="131">
        <v>60257997</v>
      </c>
      <c r="H55" s="132">
        <v>107613404</v>
      </c>
      <c r="I55" s="132">
        <v>6335880</v>
      </c>
      <c r="J55" s="132">
        <v>350670</v>
      </c>
      <c r="K55" s="132">
        <v>723</v>
      </c>
      <c r="L55" s="132">
        <v>11720</v>
      </c>
      <c r="M55" s="132">
        <v>9100</v>
      </c>
      <c r="N55" s="132">
        <v>100</v>
      </c>
      <c r="O55" s="132">
        <v>5776103</v>
      </c>
      <c r="P55" s="132">
        <v>187464</v>
      </c>
      <c r="Q55" s="132">
        <v>5963567</v>
      </c>
    </row>
    <row r="56" spans="2:17" ht="17.25" customHeight="1">
      <c r="C56" s="128">
        <v>20854</v>
      </c>
      <c r="D56" s="128">
        <v>2051</v>
      </c>
      <c r="E56" s="129">
        <v>22905</v>
      </c>
      <c r="F56" s="130">
        <f t="shared" si="2"/>
        <v>68532622</v>
      </c>
      <c r="G56" s="131">
        <v>26188628</v>
      </c>
      <c r="H56" s="132">
        <v>42343994</v>
      </c>
      <c r="I56" s="132">
        <v>2501191</v>
      </c>
      <c r="J56" s="132">
        <v>129423</v>
      </c>
      <c r="K56" s="132">
        <v>238</v>
      </c>
      <c r="L56" s="132">
        <v>5455</v>
      </c>
      <c r="M56" s="132">
        <v>5537</v>
      </c>
      <c r="N56" s="132">
        <v>50</v>
      </c>
      <c r="O56" s="132">
        <v>2283688</v>
      </c>
      <c r="P56" s="132">
        <v>76800</v>
      </c>
      <c r="Q56" s="132">
        <v>2360488</v>
      </c>
    </row>
    <row r="57" spans="2:17" ht="17.25" customHeight="1">
      <c r="C57" s="128">
        <v>10940</v>
      </c>
      <c r="D57" s="128">
        <v>936</v>
      </c>
      <c r="E57" s="129">
        <v>11876</v>
      </c>
      <c r="F57" s="130">
        <f t="shared" si="2"/>
        <v>32868014</v>
      </c>
      <c r="G57" s="131">
        <v>13294964</v>
      </c>
      <c r="H57" s="132">
        <v>19573050</v>
      </c>
      <c r="I57" s="132">
        <v>1159649</v>
      </c>
      <c r="J57" s="132">
        <v>50376</v>
      </c>
      <c r="K57" s="132">
        <v>318</v>
      </c>
      <c r="L57" s="132">
        <v>1106</v>
      </c>
      <c r="M57" s="132">
        <v>2302</v>
      </c>
      <c r="N57" s="132">
        <v>0</v>
      </c>
      <c r="O57" s="132">
        <v>1081615</v>
      </c>
      <c r="P57" s="132">
        <v>23932</v>
      </c>
      <c r="Q57" s="132">
        <v>1105547</v>
      </c>
    </row>
    <row r="58" spans="2:17" ht="17.25" customHeight="1">
      <c r="C58" s="128">
        <v>8800</v>
      </c>
      <c r="D58" s="128">
        <v>759</v>
      </c>
      <c r="E58" s="129">
        <v>9559</v>
      </c>
      <c r="F58" s="130">
        <f t="shared" si="2"/>
        <v>27508467</v>
      </c>
      <c r="G58" s="131">
        <v>10896018</v>
      </c>
      <c r="H58" s="132">
        <v>16612449</v>
      </c>
      <c r="I58" s="132">
        <v>986317</v>
      </c>
      <c r="J58" s="132">
        <v>44109</v>
      </c>
      <c r="K58" s="132">
        <v>244</v>
      </c>
      <c r="L58" s="132">
        <v>2645</v>
      </c>
      <c r="M58" s="132">
        <v>1997</v>
      </c>
      <c r="N58" s="132">
        <v>0</v>
      </c>
      <c r="O58" s="132">
        <v>922022</v>
      </c>
      <c r="P58" s="132">
        <v>15300</v>
      </c>
      <c r="Q58" s="132">
        <v>937322</v>
      </c>
    </row>
    <row r="59" spans="2:17" ht="17.25" customHeight="1">
      <c r="C59" s="128">
        <v>48614</v>
      </c>
      <c r="D59" s="128">
        <v>4375</v>
      </c>
      <c r="E59" s="129">
        <v>52989</v>
      </c>
      <c r="F59" s="130">
        <f t="shared" si="2"/>
        <v>216898477</v>
      </c>
      <c r="G59" s="131">
        <v>67172283</v>
      </c>
      <c r="H59" s="132">
        <v>149726194</v>
      </c>
      <c r="I59" s="132">
        <v>8649416</v>
      </c>
      <c r="J59" s="132">
        <v>496363</v>
      </c>
      <c r="K59" s="132">
        <v>637</v>
      </c>
      <c r="L59" s="132">
        <v>20681</v>
      </c>
      <c r="M59" s="132">
        <v>20712</v>
      </c>
      <c r="N59" s="132">
        <v>74</v>
      </c>
      <c r="O59" s="132">
        <v>7894778</v>
      </c>
      <c r="P59" s="132">
        <v>216171</v>
      </c>
      <c r="Q59" s="132">
        <v>8110949</v>
      </c>
    </row>
    <row r="60" spans="2:17" ht="17.25" customHeight="1">
      <c r="C60" s="128">
        <v>29139</v>
      </c>
      <c r="D60" s="128">
        <v>3216</v>
      </c>
      <c r="E60" s="129">
        <v>32355</v>
      </c>
      <c r="F60" s="130">
        <f t="shared" si="2"/>
        <v>121534154</v>
      </c>
      <c r="G60" s="131">
        <v>41358702</v>
      </c>
      <c r="H60" s="132">
        <v>80175452</v>
      </c>
      <c r="I60" s="132">
        <v>4675251</v>
      </c>
      <c r="J60" s="132">
        <v>276794</v>
      </c>
      <c r="K60" s="132">
        <v>420</v>
      </c>
      <c r="L60" s="132">
        <v>6689</v>
      </c>
      <c r="M60" s="132">
        <v>7588</v>
      </c>
      <c r="N60" s="132">
        <v>9</v>
      </c>
      <c r="O60" s="132">
        <v>4211461</v>
      </c>
      <c r="P60" s="132">
        <v>172290</v>
      </c>
      <c r="Q60" s="132">
        <v>4383751</v>
      </c>
    </row>
    <row r="61" spans="2:17" ht="17.25" customHeight="1">
      <c r="C61" s="128">
        <v>12703</v>
      </c>
      <c r="D61" s="128">
        <v>1681</v>
      </c>
      <c r="E61" s="129">
        <v>14384</v>
      </c>
      <c r="F61" s="130">
        <f t="shared" si="2"/>
        <v>45519533</v>
      </c>
      <c r="G61" s="131">
        <v>17224011</v>
      </c>
      <c r="H61" s="132">
        <v>28295522</v>
      </c>
      <c r="I61" s="132">
        <v>1646139</v>
      </c>
      <c r="J61" s="132">
        <v>106865</v>
      </c>
      <c r="K61" s="132">
        <v>232</v>
      </c>
      <c r="L61" s="132">
        <v>3631</v>
      </c>
      <c r="M61" s="132">
        <v>1710</v>
      </c>
      <c r="N61" s="132">
        <v>0</v>
      </c>
      <c r="O61" s="132">
        <v>1451854</v>
      </c>
      <c r="P61" s="132">
        <v>81847</v>
      </c>
      <c r="Q61" s="132">
        <v>1533701</v>
      </c>
    </row>
    <row r="62" spans="2:17" ht="17.25" customHeight="1">
      <c r="C62" s="128">
        <v>10979</v>
      </c>
      <c r="D62" s="128">
        <v>966</v>
      </c>
      <c r="E62" s="129">
        <v>11945</v>
      </c>
      <c r="F62" s="130">
        <f t="shared" si="2"/>
        <v>32815953</v>
      </c>
      <c r="G62" s="131">
        <v>13582879</v>
      </c>
      <c r="H62" s="132">
        <v>19233074</v>
      </c>
      <c r="I62" s="132">
        <v>1139427</v>
      </c>
      <c r="J62" s="132">
        <v>55022</v>
      </c>
      <c r="K62" s="132">
        <v>224</v>
      </c>
      <c r="L62" s="132">
        <v>2755</v>
      </c>
      <c r="M62" s="132">
        <v>2364</v>
      </c>
      <c r="N62" s="132">
        <v>279</v>
      </c>
      <c r="O62" s="132">
        <v>1055703</v>
      </c>
      <c r="P62" s="132">
        <v>23080</v>
      </c>
      <c r="Q62" s="132">
        <v>1078783</v>
      </c>
    </row>
    <row r="63" spans="2:17" ht="17.25" customHeight="1">
      <c r="C63" s="128">
        <v>1339</v>
      </c>
      <c r="D63" s="128">
        <v>85</v>
      </c>
      <c r="E63" s="129">
        <v>1424</v>
      </c>
      <c r="F63" s="130">
        <f t="shared" si="2"/>
        <v>3565542</v>
      </c>
      <c r="G63" s="131">
        <v>1586304</v>
      </c>
      <c r="H63" s="132">
        <v>1979238</v>
      </c>
      <c r="I63" s="132">
        <v>118564</v>
      </c>
      <c r="J63" s="132">
        <v>4653</v>
      </c>
      <c r="K63" s="132">
        <v>14</v>
      </c>
      <c r="L63" s="132">
        <v>4</v>
      </c>
      <c r="M63" s="132">
        <v>0</v>
      </c>
      <c r="N63" s="132">
        <v>0</v>
      </c>
      <c r="O63" s="132">
        <v>113591</v>
      </c>
      <c r="P63" s="132">
        <v>302</v>
      </c>
      <c r="Q63" s="132">
        <v>113893</v>
      </c>
    </row>
    <row r="64" spans="2:17" ht="17.25" customHeight="1">
      <c r="C64" s="128">
        <v>7526</v>
      </c>
      <c r="D64" s="128">
        <v>693</v>
      </c>
      <c r="E64" s="129">
        <v>8219</v>
      </c>
      <c r="F64" s="130">
        <f t="shared" si="2"/>
        <v>25557390</v>
      </c>
      <c r="G64" s="131">
        <v>9552953</v>
      </c>
      <c r="H64" s="132">
        <v>16004437</v>
      </c>
      <c r="I64" s="132">
        <v>944143</v>
      </c>
      <c r="J64" s="132">
        <v>53890</v>
      </c>
      <c r="K64" s="132">
        <v>98</v>
      </c>
      <c r="L64" s="132">
        <v>1930</v>
      </c>
      <c r="M64" s="132">
        <v>1625</v>
      </c>
      <c r="N64" s="132">
        <v>0</v>
      </c>
      <c r="O64" s="132">
        <v>859214</v>
      </c>
      <c r="P64" s="132">
        <v>27386</v>
      </c>
      <c r="Q64" s="132">
        <v>886600</v>
      </c>
    </row>
    <row r="65" spans="3:17" ht="17.25" customHeight="1">
      <c r="C65" s="128">
        <v>8660</v>
      </c>
      <c r="D65" s="128">
        <v>931</v>
      </c>
      <c r="E65" s="129">
        <v>9591</v>
      </c>
      <c r="F65" s="130">
        <f t="shared" si="2"/>
        <v>30144718</v>
      </c>
      <c r="G65" s="131">
        <v>11365806</v>
      </c>
      <c r="H65" s="132">
        <v>18778912</v>
      </c>
      <c r="I65" s="132">
        <v>1113805</v>
      </c>
      <c r="J65" s="132">
        <v>68025</v>
      </c>
      <c r="K65" s="132">
        <v>105</v>
      </c>
      <c r="L65" s="132">
        <v>1881</v>
      </c>
      <c r="M65" s="132">
        <v>1639</v>
      </c>
      <c r="N65" s="132">
        <v>0</v>
      </c>
      <c r="O65" s="132">
        <v>997394</v>
      </c>
      <c r="P65" s="132">
        <v>44761</v>
      </c>
      <c r="Q65" s="132">
        <v>1042155</v>
      </c>
    </row>
    <row r="66" spans="3:17" ht="17.25" customHeight="1">
      <c r="C66" s="128">
        <v>10538</v>
      </c>
      <c r="D66" s="128">
        <v>1185</v>
      </c>
      <c r="E66" s="129">
        <v>11723</v>
      </c>
      <c r="F66" s="130">
        <f t="shared" si="2"/>
        <v>39601707</v>
      </c>
      <c r="G66" s="131">
        <v>14152554</v>
      </c>
      <c r="H66" s="132">
        <v>25449153</v>
      </c>
      <c r="I66" s="132">
        <v>1464241</v>
      </c>
      <c r="J66" s="132">
        <v>91303</v>
      </c>
      <c r="K66" s="132">
        <v>105</v>
      </c>
      <c r="L66" s="132">
        <v>2189</v>
      </c>
      <c r="M66" s="132">
        <v>2289</v>
      </c>
      <c r="N66" s="132">
        <v>0</v>
      </c>
      <c r="O66" s="132">
        <v>1315979</v>
      </c>
      <c r="P66" s="132">
        <v>52376</v>
      </c>
      <c r="Q66" s="132">
        <v>1368355</v>
      </c>
    </row>
    <row r="67" spans="3:17" ht="17.25" customHeight="1">
      <c r="C67" s="128">
        <v>2848</v>
      </c>
      <c r="D67" s="128">
        <v>242</v>
      </c>
      <c r="E67" s="129">
        <v>3090</v>
      </c>
      <c r="F67" s="130">
        <f t="shared" si="2"/>
        <v>8339721</v>
      </c>
      <c r="G67" s="131">
        <v>3403671</v>
      </c>
      <c r="H67" s="132">
        <v>4936050</v>
      </c>
      <c r="I67" s="132">
        <v>294501</v>
      </c>
      <c r="J67" s="132">
        <v>14130</v>
      </c>
      <c r="K67" s="132">
        <v>25</v>
      </c>
      <c r="L67" s="132">
        <v>183</v>
      </c>
      <c r="M67" s="132">
        <v>211</v>
      </c>
      <c r="N67" s="132">
        <v>0</v>
      </c>
      <c r="O67" s="132">
        <v>272163</v>
      </c>
      <c r="P67" s="132">
        <v>7789</v>
      </c>
      <c r="Q67" s="132">
        <v>279952</v>
      </c>
    </row>
    <row r="68" spans="3:17" ht="17.25" customHeight="1">
      <c r="C68" s="128">
        <v>3102</v>
      </c>
      <c r="D68" s="128">
        <v>318</v>
      </c>
      <c r="E68" s="129">
        <v>3420</v>
      </c>
      <c r="F68" s="130">
        <f t="shared" si="2"/>
        <v>10866583</v>
      </c>
      <c r="G68" s="131">
        <v>3955122</v>
      </c>
      <c r="H68" s="132">
        <v>6911461</v>
      </c>
      <c r="I68" s="132">
        <v>393352</v>
      </c>
      <c r="J68" s="132">
        <v>25600</v>
      </c>
      <c r="K68" s="132">
        <v>98</v>
      </c>
      <c r="L68" s="132">
        <v>972</v>
      </c>
      <c r="M68" s="132">
        <v>875</v>
      </c>
      <c r="N68" s="132">
        <v>0</v>
      </c>
      <c r="O68" s="132">
        <v>351076</v>
      </c>
      <c r="P68" s="132">
        <v>14731</v>
      </c>
      <c r="Q68" s="132">
        <v>365807</v>
      </c>
    </row>
    <row r="69" spans="3:17" ht="17.25" customHeight="1">
      <c r="C69" s="128">
        <v>2588</v>
      </c>
      <c r="D69" s="128">
        <v>249</v>
      </c>
      <c r="E69" s="129">
        <v>2837</v>
      </c>
      <c r="F69" s="130">
        <f t="shared" si="2"/>
        <v>8217628</v>
      </c>
      <c r="G69" s="131">
        <v>3184607</v>
      </c>
      <c r="H69" s="132">
        <v>5033021</v>
      </c>
      <c r="I69" s="132">
        <v>297466</v>
      </c>
      <c r="J69" s="132">
        <v>15050</v>
      </c>
      <c r="K69" s="132">
        <v>36</v>
      </c>
      <c r="L69" s="132">
        <v>890</v>
      </c>
      <c r="M69" s="132">
        <v>689</v>
      </c>
      <c r="N69" s="132">
        <v>0</v>
      </c>
      <c r="O69" s="132">
        <v>271684</v>
      </c>
      <c r="P69" s="132">
        <v>9117</v>
      </c>
      <c r="Q69" s="132">
        <v>280801</v>
      </c>
    </row>
    <row r="70" spans="3:17" ht="17.25" customHeight="1">
      <c r="C70" s="128">
        <v>11777</v>
      </c>
      <c r="D70" s="128">
        <v>1180</v>
      </c>
      <c r="E70" s="129">
        <v>12957</v>
      </c>
      <c r="F70" s="130">
        <f t="shared" si="2"/>
        <v>40777666</v>
      </c>
      <c r="G70" s="131">
        <v>15183832</v>
      </c>
      <c r="H70" s="132">
        <v>25593834</v>
      </c>
      <c r="I70" s="132">
        <v>1483507</v>
      </c>
      <c r="J70" s="132">
        <v>82595</v>
      </c>
      <c r="K70" s="132">
        <v>345</v>
      </c>
      <c r="L70" s="132">
        <v>2901</v>
      </c>
      <c r="M70" s="132">
        <v>2488</v>
      </c>
      <c r="N70" s="132">
        <v>0</v>
      </c>
      <c r="O70" s="132">
        <v>1347349</v>
      </c>
      <c r="P70" s="132">
        <v>47829</v>
      </c>
      <c r="Q70" s="132">
        <v>1395178</v>
      </c>
    </row>
    <row r="71" spans="3:17" ht="17.25" customHeight="1">
      <c r="C71" s="128">
        <v>482</v>
      </c>
      <c r="D71" s="128">
        <v>37</v>
      </c>
      <c r="E71" s="129">
        <v>519</v>
      </c>
      <c r="F71" s="130">
        <f t="shared" si="2"/>
        <v>1309488</v>
      </c>
      <c r="G71" s="131">
        <v>571848</v>
      </c>
      <c r="H71" s="132">
        <v>737640</v>
      </c>
      <c r="I71" s="132">
        <v>44159</v>
      </c>
      <c r="J71" s="132">
        <v>1658</v>
      </c>
      <c r="K71" s="132">
        <v>4</v>
      </c>
      <c r="L71" s="132">
        <v>40</v>
      </c>
      <c r="M71" s="132">
        <v>48</v>
      </c>
      <c r="N71" s="132">
        <v>0</v>
      </c>
      <c r="O71" s="132">
        <v>42167</v>
      </c>
      <c r="P71" s="132">
        <v>242</v>
      </c>
      <c r="Q71" s="132">
        <v>42409</v>
      </c>
    </row>
    <row r="72" spans="3:17" ht="17.25" customHeight="1">
      <c r="C72" s="128">
        <v>465</v>
      </c>
      <c r="D72" s="128">
        <v>40</v>
      </c>
      <c r="E72" s="129">
        <v>505</v>
      </c>
      <c r="F72" s="130">
        <f t="shared" si="2"/>
        <v>1155283</v>
      </c>
      <c r="G72" s="131">
        <v>562471</v>
      </c>
      <c r="H72" s="132">
        <v>592812</v>
      </c>
      <c r="I72" s="132">
        <v>34864</v>
      </c>
      <c r="J72" s="132">
        <v>1606</v>
      </c>
      <c r="K72" s="132">
        <v>3</v>
      </c>
      <c r="L72" s="132">
        <v>24</v>
      </c>
      <c r="M72" s="132">
        <v>8</v>
      </c>
      <c r="N72" s="132">
        <v>0</v>
      </c>
      <c r="O72" s="132">
        <v>32721</v>
      </c>
      <c r="P72" s="132">
        <v>502</v>
      </c>
      <c r="Q72" s="132">
        <v>33223</v>
      </c>
    </row>
    <row r="73" spans="3:17" ht="17.25" customHeight="1">
      <c r="C73" s="128">
        <v>2350</v>
      </c>
      <c r="D73" s="128">
        <v>260</v>
      </c>
      <c r="E73" s="129">
        <v>2610</v>
      </c>
      <c r="F73" s="130">
        <f t="shared" si="2"/>
        <v>7476833</v>
      </c>
      <c r="G73" s="131">
        <v>2978732</v>
      </c>
      <c r="H73" s="132">
        <v>4498101</v>
      </c>
      <c r="I73" s="132">
        <v>264748</v>
      </c>
      <c r="J73" s="132">
        <v>12526</v>
      </c>
      <c r="K73" s="132">
        <v>87</v>
      </c>
      <c r="L73" s="132">
        <v>564</v>
      </c>
      <c r="M73" s="132">
        <v>678</v>
      </c>
      <c r="N73" s="132">
        <v>0</v>
      </c>
      <c r="O73" s="132">
        <v>243508</v>
      </c>
      <c r="P73" s="132">
        <v>7385</v>
      </c>
      <c r="Q73" s="132">
        <v>250893</v>
      </c>
    </row>
    <row r="74" spans="3:17" ht="17.25" customHeight="1">
      <c r="C74" s="128">
        <v>2010</v>
      </c>
      <c r="D74" s="128">
        <v>156</v>
      </c>
      <c r="E74" s="129">
        <v>2166</v>
      </c>
      <c r="F74" s="130">
        <f t="shared" si="2"/>
        <v>6308628</v>
      </c>
      <c r="G74" s="131">
        <v>2511757</v>
      </c>
      <c r="H74" s="132">
        <v>3796871</v>
      </c>
      <c r="I74" s="132">
        <v>225778</v>
      </c>
      <c r="J74" s="132">
        <v>9855</v>
      </c>
      <c r="K74" s="132">
        <v>9</v>
      </c>
      <c r="L74" s="132">
        <v>588</v>
      </c>
      <c r="M74" s="132">
        <v>235</v>
      </c>
      <c r="N74" s="132">
        <v>0</v>
      </c>
      <c r="O74" s="132">
        <v>211209</v>
      </c>
      <c r="P74" s="132">
        <v>3882</v>
      </c>
      <c r="Q74" s="132">
        <v>215091</v>
      </c>
    </row>
    <row r="75" spans="3:17" ht="17.25" customHeight="1">
      <c r="C75" s="128">
        <v>8335</v>
      </c>
      <c r="D75" s="128">
        <v>841</v>
      </c>
      <c r="E75" s="129">
        <v>9176</v>
      </c>
      <c r="F75" s="130">
        <f t="shared" si="2"/>
        <v>28269655</v>
      </c>
      <c r="G75" s="131">
        <v>10918511</v>
      </c>
      <c r="H75" s="132">
        <v>17351144</v>
      </c>
      <c r="I75" s="132">
        <v>1025971</v>
      </c>
      <c r="J75" s="132">
        <v>60121</v>
      </c>
      <c r="K75" s="132">
        <v>127</v>
      </c>
      <c r="L75" s="132">
        <v>1578</v>
      </c>
      <c r="M75" s="132">
        <v>1919</v>
      </c>
      <c r="N75" s="132">
        <v>0</v>
      </c>
      <c r="O75" s="132">
        <v>929256</v>
      </c>
      <c r="P75" s="132">
        <v>32970</v>
      </c>
      <c r="Q75" s="132">
        <v>962226</v>
      </c>
    </row>
    <row r="76" spans="3:17" ht="17.25" customHeight="1">
      <c r="C76" s="128">
        <v>9345</v>
      </c>
      <c r="D76" s="128">
        <v>1082</v>
      </c>
      <c r="E76" s="129">
        <v>10427</v>
      </c>
      <c r="F76" s="130">
        <f t="shared" si="2"/>
        <v>37584845</v>
      </c>
      <c r="G76" s="131">
        <v>12836130</v>
      </c>
      <c r="H76" s="132">
        <v>24748715</v>
      </c>
      <c r="I76" s="132">
        <v>1450778</v>
      </c>
      <c r="J76" s="132">
        <v>95033</v>
      </c>
      <c r="K76" s="132">
        <v>167</v>
      </c>
      <c r="L76" s="132">
        <v>1869</v>
      </c>
      <c r="M76" s="132">
        <v>1804</v>
      </c>
      <c r="N76" s="132">
        <v>80</v>
      </c>
      <c r="O76" s="132">
        <v>1285707</v>
      </c>
      <c r="P76" s="132">
        <v>66118</v>
      </c>
      <c r="Q76" s="132">
        <v>1351825</v>
      </c>
    </row>
    <row r="77" spans="3:17" ht="17.25" customHeight="1">
      <c r="C77" s="128">
        <v>12684</v>
      </c>
      <c r="D77" s="128">
        <v>1533</v>
      </c>
      <c r="E77" s="129">
        <v>14217</v>
      </c>
      <c r="F77" s="130">
        <f t="shared" si="2"/>
        <v>54597177</v>
      </c>
      <c r="G77" s="131">
        <v>18261032</v>
      </c>
      <c r="H77" s="132">
        <v>36336145</v>
      </c>
      <c r="I77" s="132">
        <v>2129914</v>
      </c>
      <c r="J77" s="132">
        <v>141353</v>
      </c>
      <c r="K77" s="132">
        <v>109</v>
      </c>
      <c r="L77" s="132">
        <v>5536</v>
      </c>
      <c r="M77" s="132">
        <v>4797</v>
      </c>
      <c r="N77" s="132">
        <v>0</v>
      </c>
      <c r="O77" s="132">
        <v>1895908</v>
      </c>
      <c r="P77" s="132">
        <v>82211</v>
      </c>
      <c r="Q77" s="132">
        <v>1978119</v>
      </c>
    </row>
    <row r="78" spans="3:17" ht="17.25" customHeight="1">
      <c r="C78" s="128">
        <v>7017</v>
      </c>
      <c r="D78" s="128">
        <v>571</v>
      </c>
      <c r="E78" s="129">
        <v>7588</v>
      </c>
      <c r="F78" s="130">
        <f t="shared" si="2"/>
        <v>26782781</v>
      </c>
      <c r="G78" s="131">
        <v>9110883</v>
      </c>
      <c r="H78" s="132">
        <v>17671898</v>
      </c>
      <c r="I78" s="132">
        <v>1015528</v>
      </c>
      <c r="J78" s="132">
        <v>53222</v>
      </c>
      <c r="K78" s="132">
        <v>92</v>
      </c>
      <c r="L78" s="132">
        <v>3214</v>
      </c>
      <c r="M78" s="132">
        <v>3597</v>
      </c>
      <c r="N78" s="132">
        <v>0</v>
      </c>
      <c r="O78" s="132">
        <v>936065</v>
      </c>
      <c r="P78" s="132">
        <v>19338</v>
      </c>
      <c r="Q78" s="132">
        <v>955403</v>
      </c>
    </row>
    <row r="79" spans="3:17" ht="17.25" customHeight="1">
      <c r="C79" s="128">
        <v>2502</v>
      </c>
      <c r="D79" s="128">
        <v>219</v>
      </c>
      <c r="E79" s="129">
        <v>2721</v>
      </c>
      <c r="F79" s="130">
        <f t="shared" si="2"/>
        <v>7895063</v>
      </c>
      <c r="G79" s="131">
        <v>2954434</v>
      </c>
      <c r="H79" s="132">
        <v>4940629</v>
      </c>
      <c r="I79" s="132">
        <v>265558</v>
      </c>
      <c r="J79" s="132">
        <v>12023</v>
      </c>
      <c r="K79" s="132">
        <v>57</v>
      </c>
      <c r="L79" s="132">
        <v>521</v>
      </c>
      <c r="M79" s="132">
        <v>857</v>
      </c>
      <c r="N79" s="132">
        <v>0</v>
      </c>
      <c r="O79" s="132">
        <v>249666</v>
      </c>
      <c r="P79" s="132">
        <v>2434</v>
      </c>
      <c r="Q79" s="132">
        <v>252100</v>
      </c>
    </row>
    <row r="80" spans="3:17" ht="17.25" customHeight="1">
      <c r="C80" s="128">
        <v>6425</v>
      </c>
      <c r="D80" s="128">
        <v>600</v>
      </c>
      <c r="E80" s="129">
        <v>7025</v>
      </c>
      <c r="F80" s="130">
        <f t="shared" si="2"/>
        <v>19845700</v>
      </c>
      <c r="G80" s="131">
        <v>8096470</v>
      </c>
      <c r="H80" s="132">
        <v>11749230</v>
      </c>
      <c r="I80" s="132">
        <v>698763</v>
      </c>
      <c r="J80" s="132">
        <v>34197</v>
      </c>
      <c r="K80" s="132">
        <v>303</v>
      </c>
      <c r="L80" s="132">
        <v>652</v>
      </c>
      <c r="M80" s="132">
        <v>791</v>
      </c>
      <c r="N80" s="132">
        <v>0</v>
      </c>
      <c r="O80" s="132">
        <v>642231</v>
      </c>
      <c r="P80" s="132">
        <v>20589</v>
      </c>
      <c r="Q80" s="132">
        <v>662820</v>
      </c>
    </row>
    <row r="81" spans="3:17" ht="17.25" customHeight="1">
      <c r="C81" s="128">
        <v>1952</v>
      </c>
      <c r="D81" s="128">
        <v>142</v>
      </c>
      <c r="E81" s="129">
        <v>2094</v>
      </c>
      <c r="F81" s="130">
        <f t="shared" si="2"/>
        <v>5685890</v>
      </c>
      <c r="G81" s="131">
        <v>2324631</v>
      </c>
      <c r="H81" s="132">
        <v>3361259</v>
      </c>
      <c r="I81" s="132">
        <v>199327</v>
      </c>
      <c r="J81" s="132">
        <v>7520</v>
      </c>
      <c r="K81" s="132">
        <v>26</v>
      </c>
      <c r="L81" s="132">
        <v>319</v>
      </c>
      <c r="M81" s="132">
        <v>41</v>
      </c>
      <c r="N81" s="132">
        <v>0</v>
      </c>
      <c r="O81" s="132">
        <v>189579</v>
      </c>
      <c r="P81" s="132">
        <v>1842</v>
      </c>
      <c r="Q81" s="132">
        <v>191421</v>
      </c>
    </row>
    <row r="82" spans="3:17" ht="17.25" customHeight="1">
      <c r="C82" s="128">
        <v>236</v>
      </c>
      <c r="D82" s="128">
        <v>21</v>
      </c>
      <c r="E82" s="129">
        <v>257</v>
      </c>
      <c r="F82" s="130">
        <f t="shared" si="2"/>
        <v>679547</v>
      </c>
      <c r="G82" s="131">
        <v>301783</v>
      </c>
      <c r="H82" s="132">
        <v>377764</v>
      </c>
      <c r="I82" s="132">
        <v>22393</v>
      </c>
      <c r="J82" s="132">
        <v>1137</v>
      </c>
      <c r="K82" s="132">
        <v>0</v>
      </c>
      <c r="L82" s="132">
        <v>6</v>
      </c>
      <c r="M82" s="132">
        <v>122</v>
      </c>
      <c r="N82" s="132">
        <v>0</v>
      </c>
      <c r="O82" s="132">
        <v>20849</v>
      </c>
      <c r="P82" s="132">
        <v>279</v>
      </c>
      <c r="Q82" s="132">
        <v>21128</v>
      </c>
    </row>
    <row r="83" spans="3:17" ht="17.25" customHeight="1">
      <c r="C83" s="128">
        <v>454</v>
      </c>
      <c r="D83" s="128">
        <v>32</v>
      </c>
      <c r="E83" s="129">
        <v>486</v>
      </c>
      <c r="F83" s="130">
        <f t="shared" si="2"/>
        <v>1202627</v>
      </c>
      <c r="G83" s="131">
        <v>543023</v>
      </c>
      <c r="H83" s="132">
        <v>659604</v>
      </c>
      <c r="I83" s="132">
        <v>39556</v>
      </c>
      <c r="J83" s="132">
        <v>1351</v>
      </c>
      <c r="K83" s="132">
        <v>26</v>
      </c>
      <c r="L83" s="132">
        <v>24</v>
      </c>
      <c r="M83" s="132">
        <v>1</v>
      </c>
      <c r="N83" s="132">
        <v>0</v>
      </c>
      <c r="O83" s="132">
        <v>37850</v>
      </c>
      <c r="P83" s="132">
        <v>304</v>
      </c>
      <c r="Q83" s="132">
        <v>38154</v>
      </c>
    </row>
    <row r="84" spans="3:17" ht="17.25" customHeight="1">
      <c r="C84" s="128">
        <v>151</v>
      </c>
      <c r="D84" s="128">
        <v>6</v>
      </c>
      <c r="E84" s="129">
        <v>157</v>
      </c>
      <c r="F84" s="130">
        <f t="shared" si="2"/>
        <v>420625</v>
      </c>
      <c r="G84" s="131">
        <v>167147</v>
      </c>
      <c r="H84" s="132">
        <v>253478</v>
      </c>
      <c r="I84" s="132">
        <v>15196</v>
      </c>
      <c r="J84" s="132">
        <v>397</v>
      </c>
      <c r="K84" s="132">
        <v>11</v>
      </c>
      <c r="L84" s="132">
        <v>0</v>
      </c>
      <c r="M84" s="132">
        <v>0</v>
      </c>
      <c r="N84" s="132">
        <v>0</v>
      </c>
      <c r="O84" s="132">
        <v>14771</v>
      </c>
      <c r="P84" s="132">
        <v>17</v>
      </c>
      <c r="Q84" s="132">
        <v>14788</v>
      </c>
    </row>
    <row r="85" spans="3:17" ht="17.25" customHeight="1">
      <c r="C85" s="128">
        <v>1101</v>
      </c>
      <c r="D85" s="128">
        <v>65</v>
      </c>
      <c r="E85" s="129">
        <v>1166</v>
      </c>
      <c r="F85" s="130">
        <f t="shared" si="2"/>
        <v>3407712</v>
      </c>
      <c r="G85" s="131">
        <v>1322808</v>
      </c>
      <c r="H85" s="132">
        <v>2084904</v>
      </c>
      <c r="I85" s="132">
        <v>124762</v>
      </c>
      <c r="J85" s="132">
        <v>3878</v>
      </c>
      <c r="K85" s="132">
        <v>34</v>
      </c>
      <c r="L85" s="132">
        <v>34</v>
      </c>
      <c r="M85" s="132">
        <v>1</v>
      </c>
      <c r="N85" s="132">
        <v>0</v>
      </c>
      <c r="O85" s="132">
        <v>119689</v>
      </c>
      <c r="P85" s="132">
        <v>1126</v>
      </c>
      <c r="Q85" s="132">
        <v>120815</v>
      </c>
    </row>
    <row r="86" spans="3:17" ht="17.25" customHeight="1">
      <c r="C86" s="128">
        <v>328</v>
      </c>
      <c r="D86" s="128">
        <v>22</v>
      </c>
      <c r="E86" s="129">
        <v>350</v>
      </c>
      <c r="F86" s="130">
        <f t="shared" si="2"/>
        <v>870174</v>
      </c>
      <c r="G86" s="131">
        <v>368643</v>
      </c>
      <c r="H86" s="132">
        <v>501531</v>
      </c>
      <c r="I86" s="132">
        <v>29954</v>
      </c>
      <c r="J86" s="132">
        <v>888</v>
      </c>
      <c r="K86" s="132">
        <v>0</v>
      </c>
      <c r="L86" s="132">
        <v>30</v>
      </c>
      <c r="M86" s="132">
        <v>19</v>
      </c>
      <c r="N86" s="132">
        <v>0</v>
      </c>
      <c r="O86" s="132">
        <v>28773</v>
      </c>
      <c r="P86" s="132">
        <v>244</v>
      </c>
      <c r="Q86" s="132">
        <v>29017</v>
      </c>
    </row>
    <row r="87" spans="3:17" ht="17.25" customHeight="1">
      <c r="C87" s="128">
        <v>214</v>
      </c>
      <c r="D87" s="128">
        <v>9</v>
      </c>
      <c r="E87" s="129">
        <v>223</v>
      </c>
      <c r="F87" s="130">
        <f t="shared" si="2"/>
        <v>605114</v>
      </c>
      <c r="G87" s="131">
        <v>229551</v>
      </c>
      <c r="H87" s="132">
        <v>375563</v>
      </c>
      <c r="I87" s="132">
        <v>22526</v>
      </c>
      <c r="J87" s="132">
        <v>698</v>
      </c>
      <c r="K87" s="132">
        <v>0</v>
      </c>
      <c r="L87" s="132">
        <v>4</v>
      </c>
      <c r="M87" s="132">
        <v>0</v>
      </c>
      <c r="N87" s="132">
        <v>0</v>
      </c>
      <c r="O87" s="132">
        <v>21793</v>
      </c>
      <c r="P87" s="132">
        <v>31</v>
      </c>
      <c r="Q87" s="132">
        <v>21824</v>
      </c>
    </row>
    <row r="88" spans="3:17" ht="17.25" customHeight="1">
      <c r="C88" s="128">
        <v>442</v>
      </c>
      <c r="D88" s="128">
        <v>36</v>
      </c>
      <c r="E88" s="129">
        <v>478</v>
      </c>
      <c r="F88" s="130">
        <f t="shared" si="2"/>
        <v>1207496</v>
      </c>
      <c r="G88" s="131">
        <v>517070</v>
      </c>
      <c r="H88" s="132">
        <v>690426</v>
      </c>
      <c r="I88" s="132">
        <v>41360</v>
      </c>
      <c r="J88" s="132">
        <v>1906</v>
      </c>
      <c r="K88" s="132">
        <v>3</v>
      </c>
      <c r="L88" s="132">
        <v>4</v>
      </c>
      <c r="M88" s="132">
        <v>0</v>
      </c>
      <c r="N88" s="132">
        <v>0</v>
      </c>
      <c r="O88" s="132">
        <v>39146</v>
      </c>
      <c r="P88" s="132">
        <v>301</v>
      </c>
      <c r="Q88" s="132">
        <v>39447</v>
      </c>
    </row>
    <row r="89" spans="3:17" ht="17.25" customHeight="1" thickBot="1">
      <c r="C89" s="128">
        <v>512</v>
      </c>
      <c r="D89" s="128">
        <v>57</v>
      </c>
      <c r="E89" s="129">
        <v>569</v>
      </c>
      <c r="F89" s="133">
        <f t="shared" si="2"/>
        <v>1348552</v>
      </c>
      <c r="G89" s="131">
        <v>620685</v>
      </c>
      <c r="H89" s="132">
        <v>727867</v>
      </c>
      <c r="I89" s="132">
        <v>42447</v>
      </c>
      <c r="J89" s="132">
        <v>1831</v>
      </c>
      <c r="K89" s="132">
        <v>0</v>
      </c>
      <c r="L89" s="132">
        <v>265</v>
      </c>
      <c r="M89" s="132">
        <v>300</v>
      </c>
      <c r="N89" s="132">
        <v>0</v>
      </c>
      <c r="O89" s="132">
        <v>39845</v>
      </c>
      <c r="P89" s="132">
        <v>206</v>
      </c>
      <c r="Q89" s="132">
        <v>40051</v>
      </c>
    </row>
    <row r="90" spans="3:17" ht="17.25" customHeight="1">
      <c r="F90" s="134" t="s">
        <v>255</v>
      </c>
    </row>
    <row r="91" spans="3:17" ht="50.25" customHeight="1">
      <c r="F91" s="127" t="s">
        <v>256</v>
      </c>
      <c r="G91" s="127" t="s">
        <v>257</v>
      </c>
      <c r="H91" s="127" t="s">
        <v>258</v>
      </c>
      <c r="I91" s="127" t="s">
        <v>259</v>
      </c>
      <c r="J91" s="127" t="s">
        <v>260</v>
      </c>
      <c r="K91" s="127" t="s">
        <v>261</v>
      </c>
      <c r="L91" s="127" t="s">
        <v>262</v>
      </c>
    </row>
    <row r="92" spans="3:17" ht="17.25" customHeight="1">
      <c r="F92" s="132">
        <v>555272683</v>
      </c>
      <c r="G92" s="132">
        <v>14367530</v>
      </c>
      <c r="H92" s="132">
        <v>155475</v>
      </c>
      <c r="I92" s="132">
        <v>18068075</v>
      </c>
      <c r="J92" s="132">
        <v>2777478</v>
      </c>
      <c r="K92" s="132">
        <v>560315</v>
      </c>
      <c r="L92" s="132">
        <v>231931</v>
      </c>
    </row>
    <row r="93" spans="3:17" ht="17.25" customHeight="1">
      <c r="F93" s="132">
        <v>75938338</v>
      </c>
      <c r="G93" s="132">
        <v>1062662</v>
      </c>
      <c r="H93" s="132">
        <v>5058</v>
      </c>
      <c r="I93" s="132">
        <v>232593</v>
      </c>
      <c r="J93" s="132">
        <v>426570</v>
      </c>
      <c r="K93" s="132">
        <v>63319</v>
      </c>
      <c r="L93" s="132">
        <v>43503</v>
      </c>
    </row>
    <row r="94" spans="3:17" ht="17.25" customHeight="1">
      <c r="F94" s="132">
        <v>108876306</v>
      </c>
      <c r="G94" s="132">
        <v>1444542</v>
      </c>
      <c r="H94" s="132">
        <v>15745</v>
      </c>
      <c r="I94" s="132">
        <v>366270</v>
      </c>
      <c r="J94" s="132">
        <v>459497</v>
      </c>
      <c r="K94" s="132">
        <v>79256</v>
      </c>
      <c r="L94" s="132">
        <v>14742</v>
      </c>
    </row>
    <row r="95" spans="3:17" ht="17.25" customHeight="1">
      <c r="F95" s="132">
        <v>72431191</v>
      </c>
      <c r="G95" s="132">
        <v>812855</v>
      </c>
      <c r="H95" s="132">
        <v>114877</v>
      </c>
      <c r="I95" s="132">
        <v>137772</v>
      </c>
      <c r="J95" s="132">
        <v>309597</v>
      </c>
      <c r="K95" s="132">
        <v>28636</v>
      </c>
      <c r="L95" s="132">
        <v>12587</v>
      </c>
    </row>
    <row r="96" spans="3:17" ht="17.25" customHeight="1">
      <c r="F96" s="132">
        <v>163892347</v>
      </c>
      <c r="G96" s="132">
        <v>2990190</v>
      </c>
      <c r="H96" s="132">
        <v>6716</v>
      </c>
      <c r="I96" s="132">
        <v>95529</v>
      </c>
      <c r="J96" s="132">
        <v>747512</v>
      </c>
      <c r="K96" s="132">
        <v>100344</v>
      </c>
      <c r="L96" s="132">
        <v>38763</v>
      </c>
    </row>
    <row r="97" spans="6:12" ht="17.25" customHeight="1">
      <c r="F97" s="132">
        <v>67208730</v>
      </c>
      <c r="G97" s="132">
        <v>1009276</v>
      </c>
      <c r="H97" s="132">
        <v>24456</v>
      </c>
      <c r="I97" s="132">
        <v>24920</v>
      </c>
      <c r="J97" s="132">
        <v>197965</v>
      </c>
      <c r="K97" s="132">
        <v>50259</v>
      </c>
      <c r="L97" s="132">
        <v>17016</v>
      </c>
    </row>
    <row r="98" spans="6:12" ht="17.25" customHeight="1">
      <c r="F98" s="132">
        <v>32380908</v>
      </c>
      <c r="G98" s="132">
        <v>339909</v>
      </c>
      <c r="H98" s="132">
        <v>1000</v>
      </c>
      <c r="I98" s="132">
        <v>32406</v>
      </c>
      <c r="J98" s="132">
        <v>98277</v>
      </c>
      <c r="K98" s="132">
        <v>7778</v>
      </c>
      <c r="L98" s="132">
        <v>7736</v>
      </c>
    </row>
    <row r="99" spans="6:12" ht="17.25" customHeight="1">
      <c r="F99" s="132">
        <v>27145831</v>
      </c>
      <c r="G99" s="132">
        <v>144352</v>
      </c>
      <c r="H99" s="132">
        <v>20092</v>
      </c>
      <c r="I99" s="132">
        <v>46075</v>
      </c>
      <c r="J99" s="132">
        <v>127047</v>
      </c>
      <c r="K99" s="132">
        <v>21098</v>
      </c>
      <c r="L99" s="132">
        <v>3972</v>
      </c>
    </row>
    <row r="100" spans="6:12" ht="17.25" customHeight="1">
      <c r="F100" s="132">
        <v>205581846</v>
      </c>
      <c r="G100" s="132">
        <v>4421255</v>
      </c>
      <c r="H100" s="132">
        <v>242553</v>
      </c>
      <c r="I100" s="132">
        <v>3143269</v>
      </c>
      <c r="J100" s="132">
        <v>3184216</v>
      </c>
      <c r="K100" s="132">
        <v>221620</v>
      </c>
      <c r="L100" s="132">
        <v>103718</v>
      </c>
    </row>
    <row r="101" spans="6:12" ht="17.25" customHeight="1">
      <c r="F101" s="132">
        <v>117033881</v>
      </c>
      <c r="G101" s="132">
        <v>2980622</v>
      </c>
      <c r="H101" s="132">
        <v>21750</v>
      </c>
      <c r="I101" s="132">
        <v>489731</v>
      </c>
      <c r="J101" s="132">
        <v>768822</v>
      </c>
      <c r="K101" s="132">
        <v>146840</v>
      </c>
      <c r="L101" s="132">
        <v>92508</v>
      </c>
    </row>
    <row r="102" spans="6:12" ht="17.25" customHeight="1">
      <c r="F102" s="132">
        <v>43811778</v>
      </c>
      <c r="G102" s="132">
        <v>1434018</v>
      </c>
      <c r="H102" s="132">
        <v>15196</v>
      </c>
      <c r="I102" s="132">
        <v>48780</v>
      </c>
      <c r="J102" s="132">
        <v>186708</v>
      </c>
      <c r="K102" s="132">
        <v>14161</v>
      </c>
      <c r="L102" s="132">
        <v>8892</v>
      </c>
    </row>
    <row r="103" spans="6:12" ht="17.25" customHeight="1">
      <c r="F103" s="132">
        <v>32332060</v>
      </c>
      <c r="G103" s="132">
        <v>301563</v>
      </c>
      <c r="H103" s="132">
        <v>4317</v>
      </c>
      <c r="I103" s="132">
        <v>29063</v>
      </c>
      <c r="J103" s="132">
        <v>105788</v>
      </c>
      <c r="K103" s="132">
        <v>39823</v>
      </c>
      <c r="L103" s="132">
        <v>3339</v>
      </c>
    </row>
    <row r="104" spans="6:12" ht="17.25" customHeight="1">
      <c r="F104" s="132">
        <v>3557941</v>
      </c>
      <c r="G104" s="132">
        <v>6411</v>
      </c>
      <c r="H104" s="132">
        <v>0</v>
      </c>
      <c r="I104" s="132">
        <v>0</v>
      </c>
      <c r="J104" s="132">
        <v>994</v>
      </c>
      <c r="K104" s="132">
        <v>196</v>
      </c>
      <c r="L104" s="132">
        <v>0</v>
      </c>
    </row>
    <row r="105" spans="6:12" ht="17.25" customHeight="1">
      <c r="F105" s="132">
        <v>25010223</v>
      </c>
      <c r="G105" s="132">
        <v>340476</v>
      </c>
      <c r="H105" s="132">
        <v>10509</v>
      </c>
      <c r="I105" s="132">
        <v>72541</v>
      </c>
      <c r="J105" s="132">
        <v>94936</v>
      </c>
      <c r="K105" s="132">
        <v>18971</v>
      </c>
      <c r="L105" s="132">
        <v>9734</v>
      </c>
    </row>
    <row r="106" spans="6:12" ht="17.25" customHeight="1">
      <c r="F106" s="132">
        <v>29707072</v>
      </c>
      <c r="G106" s="132">
        <v>275661</v>
      </c>
      <c r="H106" s="132">
        <v>11504</v>
      </c>
      <c r="I106" s="132">
        <v>747</v>
      </c>
      <c r="J106" s="132">
        <v>122562</v>
      </c>
      <c r="K106" s="132">
        <v>14628</v>
      </c>
      <c r="L106" s="132">
        <v>12544</v>
      </c>
    </row>
    <row r="107" spans="6:12" ht="17.25" customHeight="1">
      <c r="F107" s="132">
        <v>37506319</v>
      </c>
      <c r="G107" s="132">
        <v>817119</v>
      </c>
      <c r="H107" s="132">
        <v>1868</v>
      </c>
      <c r="I107" s="132">
        <v>989357</v>
      </c>
      <c r="J107" s="132">
        <v>271135</v>
      </c>
      <c r="K107" s="132">
        <v>13867</v>
      </c>
      <c r="L107" s="132">
        <v>2042</v>
      </c>
    </row>
    <row r="108" spans="6:12" ht="17.25" customHeight="1">
      <c r="F108" s="132">
        <v>8289442</v>
      </c>
      <c r="G108" s="132">
        <v>41763</v>
      </c>
      <c r="H108" s="132">
        <v>0</v>
      </c>
      <c r="I108" s="132">
        <v>68</v>
      </c>
      <c r="J108" s="132">
        <v>6366</v>
      </c>
      <c r="K108" s="132">
        <v>1624</v>
      </c>
      <c r="L108" s="132">
        <v>458</v>
      </c>
    </row>
    <row r="109" spans="6:12" ht="17.25" customHeight="1">
      <c r="F109" s="132">
        <v>10152996</v>
      </c>
      <c r="G109" s="132">
        <v>666332</v>
      </c>
      <c r="H109" s="132">
        <v>0</v>
      </c>
      <c r="I109" s="132">
        <v>767</v>
      </c>
      <c r="J109" s="132">
        <v>43069</v>
      </c>
      <c r="K109" s="132">
        <v>3419</v>
      </c>
      <c r="L109" s="132">
        <v>0</v>
      </c>
    </row>
    <row r="110" spans="6:12" ht="17.25" customHeight="1">
      <c r="F110" s="132">
        <v>8069433</v>
      </c>
      <c r="G110" s="132">
        <v>99490</v>
      </c>
      <c r="H110" s="132">
        <v>0</v>
      </c>
      <c r="I110" s="132">
        <v>4</v>
      </c>
      <c r="J110" s="132">
        <v>21104</v>
      </c>
      <c r="K110" s="132">
        <v>2419</v>
      </c>
      <c r="L110" s="132">
        <v>25178</v>
      </c>
    </row>
    <row r="111" spans="6:12" ht="17.25" customHeight="1">
      <c r="F111" s="132">
        <v>39031636</v>
      </c>
      <c r="G111" s="132">
        <v>1035987</v>
      </c>
      <c r="H111" s="132">
        <v>2852</v>
      </c>
      <c r="I111" s="132">
        <v>2772</v>
      </c>
      <c r="J111" s="132">
        <v>656106</v>
      </c>
      <c r="K111" s="132">
        <v>18216</v>
      </c>
      <c r="L111" s="132">
        <v>30097</v>
      </c>
    </row>
    <row r="112" spans="6:12" ht="17.25" customHeight="1">
      <c r="F112" s="132">
        <v>1306850</v>
      </c>
      <c r="G112" s="132">
        <v>964</v>
      </c>
      <c r="H112" s="132">
        <v>0</v>
      </c>
      <c r="I112" s="132">
        <v>0</v>
      </c>
      <c r="J112" s="132">
        <v>937</v>
      </c>
      <c r="K112" s="132">
        <v>105</v>
      </c>
      <c r="L112" s="132">
        <v>632</v>
      </c>
    </row>
    <row r="113" spans="6:12" ht="17.25" customHeight="1">
      <c r="F113" s="132">
        <v>1132484</v>
      </c>
      <c r="G113" s="132">
        <v>22145</v>
      </c>
      <c r="H113" s="132">
        <v>0</v>
      </c>
      <c r="I113" s="132">
        <v>0</v>
      </c>
      <c r="J113" s="132">
        <v>470</v>
      </c>
      <c r="K113" s="132">
        <v>59</v>
      </c>
      <c r="L113" s="132">
        <v>125</v>
      </c>
    </row>
    <row r="114" spans="6:12" ht="17.25" customHeight="1">
      <c r="F114" s="132">
        <v>7303891</v>
      </c>
      <c r="G114" s="132">
        <v>146241</v>
      </c>
      <c r="H114" s="132">
        <v>0</v>
      </c>
      <c r="I114" s="132">
        <v>0</v>
      </c>
      <c r="J114" s="132">
        <v>24418</v>
      </c>
      <c r="K114" s="132">
        <v>2246</v>
      </c>
      <c r="L114" s="132">
        <v>37</v>
      </c>
    </row>
    <row r="115" spans="6:12" ht="17.25" customHeight="1">
      <c r="F115" s="132">
        <v>6237371</v>
      </c>
      <c r="G115" s="132">
        <v>58876</v>
      </c>
      <c r="H115" s="132">
        <v>2863</v>
      </c>
      <c r="I115" s="132">
        <v>579</v>
      </c>
      <c r="J115" s="132">
        <v>7151</v>
      </c>
      <c r="K115" s="132">
        <v>951</v>
      </c>
      <c r="L115" s="132">
        <v>837</v>
      </c>
    </row>
    <row r="116" spans="6:12" ht="17.25" customHeight="1">
      <c r="F116" s="132">
        <v>27768838</v>
      </c>
      <c r="G116" s="132">
        <v>233366</v>
      </c>
      <c r="H116" s="132">
        <v>0</v>
      </c>
      <c r="I116" s="132">
        <v>19166</v>
      </c>
      <c r="J116" s="132">
        <v>232216</v>
      </c>
      <c r="K116" s="132">
        <v>11124</v>
      </c>
      <c r="L116" s="132">
        <v>4945</v>
      </c>
    </row>
    <row r="117" spans="6:12" ht="17.25" customHeight="1">
      <c r="F117" s="132">
        <v>36458023</v>
      </c>
      <c r="G117" s="132">
        <v>671758</v>
      </c>
      <c r="H117" s="132">
        <v>0</v>
      </c>
      <c r="I117" s="132">
        <v>248251</v>
      </c>
      <c r="J117" s="132">
        <v>188316</v>
      </c>
      <c r="K117" s="132">
        <v>13950</v>
      </c>
      <c r="L117" s="132">
        <v>4547</v>
      </c>
    </row>
    <row r="118" spans="6:12" ht="17.25" customHeight="1">
      <c r="F118" s="132">
        <v>52917279</v>
      </c>
      <c r="G118" s="132">
        <v>1225829</v>
      </c>
      <c r="H118" s="132">
        <v>4260</v>
      </c>
      <c r="I118" s="132">
        <v>108071</v>
      </c>
      <c r="J118" s="132">
        <v>242633</v>
      </c>
      <c r="K118" s="132">
        <v>59689</v>
      </c>
      <c r="L118" s="132">
        <v>39416</v>
      </c>
    </row>
    <row r="119" spans="6:12" ht="17.25" customHeight="1">
      <c r="F119" s="132">
        <v>25297031</v>
      </c>
      <c r="G119" s="132">
        <v>654302</v>
      </c>
      <c r="H119" s="132">
        <v>1235</v>
      </c>
      <c r="I119" s="132">
        <v>617898</v>
      </c>
      <c r="J119" s="132">
        <v>170573</v>
      </c>
      <c r="K119" s="132">
        <v>23363</v>
      </c>
      <c r="L119" s="132">
        <v>18379</v>
      </c>
    </row>
    <row r="120" spans="6:12" ht="17.25" customHeight="1">
      <c r="F120" s="132">
        <v>6867507</v>
      </c>
      <c r="G120" s="132">
        <v>67606</v>
      </c>
      <c r="H120" s="132">
        <v>0</v>
      </c>
      <c r="I120" s="132">
        <v>921405</v>
      </c>
      <c r="J120" s="132">
        <v>37882</v>
      </c>
      <c r="K120" s="132">
        <v>663</v>
      </c>
      <c r="L120" s="132">
        <v>0</v>
      </c>
    </row>
    <row r="121" spans="6:12" ht="17.25" customHeight="1">
      <c r="F121" s="132">
        <v>19639601</v>
      </c>
      <c r="G121" s="132">
        <v>128873</v>
      </c>
      <c r="H121" s="132">
        <v>2729</v>
      </c>
      <c r="I121" s="132">
        <v>32635</v>
      </c>
      <c r="J121" s="132">
        <v>40166</v>
      </c>
      <c r="K121" s="132">
        <v>1610</v>
      </c>
      <c r="L121" s="132">
        <v>86</v>
      </c>
    </row>
    <row r="122" spans="6:12" ht="17.25" customHeight="1">
      <c r="F122" s="132">
        <v>5608331</v>
      </c>
      <c r="G122" s="132">
        <v>4374</v>
      </c>
      <c r="H122" s="132">
        <v>0</v>
      </c>
      <c r="I122" s="132">
        <v>67367</v>
      </c>
      <c r="J122" s="132">
        <v>4377</v>
      </c>
      <c r="K122" s="132">
        <v>1441</v>
      </c>
      <c r="L122" s="132">
        <v>0</v>
      </c>
    </row>
    <row r="123" spans="6:12" ht="17.25" customHeight="1">
      <c r="F123" s="132">
        <v>670811</v>
      </c>
      <c r="G123" s="132">
        <v>0</v>
      </c>
      <c r="H123" s="132">
        <v>0</v>
      </c>
      <c r="I123" s="132">
        <v>0</v>
      </c>
      <c r="J123" s="132">
        <v>8265</v>
      </c>
      <c r="K123" s="132">
        <v>471</v>
      </c>
      <c r="L123" s="132">
        <v>0</v>
      </c>
    </row>
    <row r="124" spans="6:12" ht="17.25" customHeight="1">
      <c r="F124" s="132">
        <v>1202586</v>
      </c>
      <c r="G124" s="132">
        <v>0</v>
      </c>
      <c r="H124" s="132">
        <v>0</v>
      </c>
      <c r="I124" s="132">
        <v>0</v>
      </c>
      <c r="J124" s="132">
        <v>41</v>
      </c>
      <c r="K124" s="132">
        <v>0</v>
      </c>
      <c r="L124" s="132">
        <v>0</v>
      </c>
    </row>
    <row r="125" spans="6:12" ht="17.25" customHeight="1">
      <c r="F125" s="132">
        <v>420371</v>
      </c>
      <c r="G125" s="132">
        <v>0</v>
      </c>
      <c r="H125" s="132">
        <v>0</v>
      </c>
      <c r="I125" s="132">
        <v>0</v>
      </c>
      <c r="J125" s="132">
        <v>47</v>
      </c>
      <c r="K125" s="132">
        <v>207</v>
      </c>
      <c r="L125" s="132">
        <v>0</v>
      </c>
    </row>
    <row r="126" spans="6:12" ht="17.25" customHeight="1">
      <c r="F126" s="132">
        <v>3396539</v>
      </c>
      <c r="G126" s="132">
        <v>11154</v>
      </c>
      <c r="H126" s="132">
        <v>0</v>
      </c>
      <c r="I126" s="132">
        <v>0</v>
      </c>
      <c r="J126" s="132">
        <v>19</v>
      </c>
      <c r="K126" s="132">
        <v>0</v>
      </c>
      <c r="L126" s="132">
        <v>0</v>
      </c>
    </row>
    <row r="127" spans="6:12" ht="17.25" customHeight="1">
      <c r="F127" s="132">
        <v>866021</v>
      </c>
      <c r="G127" s="132">
        <v>2463</v>
      </c>
      <c r="H127" s="132">
        <v>0</v>
      </c>
      <c r="I127" s="132">
        <v>115</v>
      </c>
      <c r="J127" s="132">
        <v>0</v>
      </c>
      <c r="K127" s="132">
        <v>0</v>
      </c>
      <c r="L127" s="132">
        <v>1575</v>
      </c>
    </row>
    <row r="128" spans="6:12" ht="17.25" customHeight="1">
      <c r="F128" s="132">
        <v>605114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</row>
    <row r="129" spans="6:12" ht="17.25" customHeight="1">
      <c r="F129" s="132">
        <v>1205607</v>
      </c>
      <c r="G129" s="132">
        <v>1592</v>
      </c>
      <c r="H129" s="132">
        <v>0</v>
      </c>
      <c r="I129" s="132">
        <v>0</v>
      </c>
      <c r="J129" s="132">
        <v>0</v>
      </c>
      <c r="K129" s="132">
        <v>297</v>
      </c>
      <c r="L129" s="132">
        <v>0</v>
      </c>
    </row>
    <row r="130" spans="6:12" ht="17.25" customHeight="1">
      <c r="F130" s="132">
        <v>1305298</v>
      </c>
      <c r="G130" s="132">
        <v>31569</v>
      </c>
      <c r="H130" s="132">
        <v>0</v>
      </c>
      <c r="I130" s="132">
        <v>0</v>
      </c>
      <c r="J130" s="132">
        <v>8667</v>
      </c>
      <c r="K130" s="132">
        <v>506</v>
      </c>
      <c r="L130" s="132">
        <v>2512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2020-02-18T01:28:03Z</cp:lastPrinted>
  <dcterms:created xsi:type="dcterms:W3CDTF">2014-02-19T02:40:50Z</dcterms:created>
  <dcterms:modified xsi:type="dcterms:W3CDTF">2020-03-03T06:29:33Z</dcterms:modified>
</cp:coreProperties>
</file>