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4AD07D-EE3A-4D73-BC14-AB209EF4B76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<sst xmlns="http://schemas.openxmlformats.org/spreadsheetml/2006/main" count="5761" uniqueCount="1096">
  <si>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</si>
  <si>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</si>
  <si>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</si>
  <si>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</si>
  <si>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</si>
  <si>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</si>
  <si>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</si>
  <si>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</si>
  <si>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</si>
  <si>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</si>
  <si>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</si>
  <si>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</si>
  <si>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</si>
  <si>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</si>
  <si>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</si>
  <si>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</si>
  <si>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</si>
  <si>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</si>
  <si>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</si>
  <si>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</si>
  <si>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</si>
  <si>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</si>
  <si>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</si>
  <si>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</si>
  <si>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</si>
  <si>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</si>
  <si>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</si>
  <si>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</si>
  <si>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</si>
  <si>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</si>
  <si>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</si>
  <si>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</si>
  <si>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</si>
  <si>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</si>
  <si>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</si>
  <si>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</si>
  <si>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</si>
  <si>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</si>
  <si>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</si>
  <si>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</si>
  <si>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</si>
  <si>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</si>
  <si>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</si>
  <si>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</si>
  <si>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</si>
  <si>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</si>
  <si>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</si>
  <si>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</si>
  <si>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</si>
  <si>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</si>
  <si>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</si>
  <si>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</si>
  <si>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</si>
  <si>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</si>
  <si>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</si>
  <si>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</si>
  <si>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</si>
  <si>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</si>
  <si>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</si>
  <si>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</si>
  <si>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</si>
  <si>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</si>
  <si>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</si>
  <si>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</si>
  <si>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</si>
  <si>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</si>
  <si>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</si>
  <si>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</si>
  <si>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</si>
  <si>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</si>
  <si>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</si>
  <si>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</si>
  <si>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</si>
  <si>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</si>
  <si>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</si>
  <si>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</si>
  <si>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</si>
  <si>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</si>
  <si>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</si>
  <si>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</si>
  <si>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</si>
  <si>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</si>
  <si>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</si>
  <si>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</si>
  <si>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</si>
  <si>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</si>
  <si>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</si>
  <si>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</si>
  <si>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</si>
  <si>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</si>
  <si>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</si>
  <si>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</si>
  <si>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</si>
  <si>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</si>
  <si>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</si>
  <si>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</si>
  <si>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</si>
  <si>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</si>
  <si>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</si>
  <si>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</si>
  <si>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</si>
  <si>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</si>
  <si>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</si>
  <si>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</si>
  <si>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</si>
  <si>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</si>
  <si>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</si>
  <si>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</si>
  <si>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</si>
  <si>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</si>
  <si>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</si>
  <si>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</si>
  <si>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</si>
  <si>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</si>
  <si>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</si>
  <si>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</si>
  <si>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</si>
  <si>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</si>
  <si>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</si>
  <si>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</si>
  <si>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</si>
  <si>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</si>
  <si>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</si>
  <si>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</si>
  <si>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</si>
  <si>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</si>
  <si>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</si>
  <si>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</si>
  <si>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</si>
  <si>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</si>
  <si>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</si>
  <si>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</si>
  <si>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</si>
  <si>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</si>
  <si>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</si>
  <si>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</si>
  <si>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</si>
  <si>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</si>
  <si>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</si>
  <si>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</si>
  <si>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</si>
  <si>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</si>
  <si>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</si>
  <si>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</si>
  <si>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</si>
  <si>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</si>
  <si>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</si>
  <si>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</si>
  <si>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</si>
  <si>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</si>
  <si>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</si>
  <si>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</si>
  <si>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</si>
  <si>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</si>
  <si>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</si>
  <si>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</si>
  <si>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</si>
  <si>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</si>
  <si>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</si>
  <si>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</si>
  <si>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</si>
  <si>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</si>
  <si>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</si>
  <si>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</si>
  <si>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</si>
  <si>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</si>
  <si>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</si>
  <si>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</si>
  <si>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</si>
  <si>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</si>
  <si>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</si>
  <si>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</si>
  <si>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</si>
  <si>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</si>
  <si>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</si>
  <si>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</si>
  <si>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</si>
  <si>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</si>
  <si>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</si>
  <si>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</si>
  <si>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</si>
  <si>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</si>
  <si>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</si>
  <si>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</si>
  <si>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</si>
  <si>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</si>
  <si>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</si>
  <si>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</si>
  <si>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</si>
  <si>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</si>
  <si>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</si>
  <si>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</si>
  <si>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</si>
  <si>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</si>
  <si>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</si>
  <si>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</si>
  <si>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</si>
  <si>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</si>
  <si>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</si>
  <si>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</si>
  <si>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</si>
  <si>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</si>
  <si>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</si>
  <si>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</si>
  <si>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</si>
  <si>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</si>
  <si>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</si>
  <si>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</si>
  <si>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</si>
  <si>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</si>
  <si>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</si>
  <si>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</si>
  <si>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</si>
  <si>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</si>
  <si>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</si>
  <si>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</si>
  <si>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</si>
  <si>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</si>
  <si>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</si>
  <si>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</si>
  <si>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</si>
  <si>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</si>
  <si>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</si>
  <si>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</si>
  <si>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</si>
  <si>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</si>
  <si>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</si>
  <si>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</si>
  <si>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</si>
  <si>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</si>
  <si>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</si>
  <si>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</si>
  <si>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</si>
  <si>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</si>
  <si>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</si>
  <si>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</si>
  <si>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</si>
  <si>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</si>
  <si>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</si>
  <si>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</si>
  <si>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</si>
  <si>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</si>
  <si>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</si>
  <si>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</si>
  <si>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</si>
  <si>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</si>
  <si>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</si>
  <si>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</si>
  <si>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</si>
  <si>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</si>
  <si>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</si>
  <si>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</si>
  <si>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</si>
  <si>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</si>
  <si>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</si>
  <si>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</si>
  <si>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</si>
  <si>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</si>
  <si>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</si>
  <si>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</si>
  <si>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</si>
  <si>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</si>
  <si>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</si>
  <si>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</si>
  <si>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</si>
  <si>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</si>
  <si>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</si>
  <si>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</si>
  <si>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</si>
  <si>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</si>
  <si>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</si>
  <si>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</si>
  <si>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</si>
  <si>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</si>
  <si>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</si>
  <si>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</si>
  <si>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</si>
  <si>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</si>
  <si>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</si>
  <si>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</si>
  <si>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</si>
  <si>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</si>
  <si>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</si>
  <si>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</si>
  <si>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</si>
  <si>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</si>
  <si>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</si>
  <si>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</si>
  <si>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</si>
  <si>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</si>
  <si>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</si>
  <si>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</si>
  <si>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</si>
  <si>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</si>
  <si>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</si>
  <si>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</si>
  <si>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</si>
  <si>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</si>
  <si>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</si>
  <si>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</si>
  <si>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</si>
  <si>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</si>
  <si>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</si>
  <si>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</si>
  <si>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</si>
  <si>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</si>
  <si>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</si>
  <si>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</si>
  <si>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</si>
  <si>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</si>
  <si>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</si>
  <si>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</si>
  <si>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</si>
  <si>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</si>
  <si>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</si>
  <si>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</si>
  <si>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</si>
  <si>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</si>
  <si>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</si>
  <si>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</si>
  <si>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</si>
  <si>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</si>
  <si>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</si>
  <si>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</si>
  <si>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</si>
  <si>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</si>
  <si>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</si>
  <si>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</si>
  <si>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</si>
  <si>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</si>
  <si>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</si>
  <si>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</si>
  <si>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</si>
  <si>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</si>
  <si>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</si>
  <si>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</si>
  <si>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</si>
  <si>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</si>
  <si>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</si>
  <si>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</si>
  <si>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</si>
  <si>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</si>
  <si>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</si>
  <si>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</si>
  <si>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</si>
  <si>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</si>
  <si>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</si>
  <si>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</si>
  <si>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</si>
  <si>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</si>
  <si>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</si>
  <si>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</si>
  <si>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</si>
  <si>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</si>
  <si>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</si>
  <si>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</si>
  <si>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</si>
  <si>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</si>
  <si>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</si>
  <si>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</si>
  <si>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</si>
  <si>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</si>
  <si>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</si>
  <si>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</si>
  <si>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</si>
  <si>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</si>
  <si>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</si>
  <si>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</si>
  <si>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</si>
  <si>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</si>
  <si>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</si>
  <si>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</si>
  <si>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</si>
  <si>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</si>
  <si>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</si>
  <si>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</si>
  <si>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</si>
  <si>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</si>
  <si>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</si>
  <si>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</si>
  <si>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</si>
  <si>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</si>
  <si>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</si>
  <si>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</si>
  <si>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</si>
  <si>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</si>
  <si>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</si>
  <si>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</si>
  <si>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</si>
  <si>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</si>
  <si>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</si>
  <si>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</si>
  <si>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</si>
  <si>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</si>
  <si>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</si>
  <si>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</si>
  <si>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</si>
  <si>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</si>
  <si>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</si>
  <si>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</si>
  <si>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</si>
  <si>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</si>
  <si>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</si>
  <si>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</si>
  <si>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</si>
  <si>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</si>
  <si>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</si>
  <si>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</si>
  <si>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</si>
  <si>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</si>
  <si>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</si>
  <si>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</si>
  <si>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</si>
  <si>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</si>
  <si>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</si>
  <si>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</si>
  <si>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</si>
  <si>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</si>
  <si>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</si>
  <si>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</si>
  <si>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</si>
  <si>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</si>
  <si>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</si>
  <si>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</si>
  <si>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</si>
  <si>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</si>
  <si>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</si>
  <si>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</si>
  <si>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</si>
  <si>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</si>
  <si>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</si>
  <si>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</si>
  <si>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</si>
  <si>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</si>
  <si>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</si>
  <si>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</si>
  <si>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</si>
  <si>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</si>
  <si>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</si>
  <si>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</si>
  <si>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</si>
  <si>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</si>
  <si>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</si>
  <si>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</si>
  <si>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</si>
  <si>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</si>
  <si>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</si>
  <si>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</si>
  <si>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</si>
  <si>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</si>
  <si>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</si>
  <si>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</si>
  <si>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</si>
  <si>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</si>
  <si>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</si>
  <si>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</si>
  <si>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</si>
  <si>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</si>
  <si>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</si>
  <si>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</si>
  <si>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</si>
  <si>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</si>
  <si>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</si>
  <si>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</si>
  <si>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</si>
  <si>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</si>
  <si>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</si>
  <si>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</si>
  <si>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</si>
  <si>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</si>
  <si>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</si>
  <si>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</si>
  <si>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</si>
  <si>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</si>
  <si>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</si>
  <si>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</si>
  <si>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</si>
  <si>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</si>
  <si>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</si>
  <si>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</si>
  <si>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</si>
  <si>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</si>
  <si>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</si>
  <si>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</si>
  <si>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</si>
  <si>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</si>
  <si>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</si>
  <si>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</si>
  <si>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</si>
  <si>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</si>
  <si>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</si>
  <si>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</si>
  <si>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</si>
  <si>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</si>
  <si>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</si>
  <si>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</si>
  <si>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</si>
  <si>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</si>
  <si>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</si>
  <si>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</si>
  <si>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</si>
  <si>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</si>
  <si>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</si>
  <si>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</si>
  <si>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</si>
  <si>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</si>
  <si>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</si>
  <si>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</si>
  <si>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</si>
  <si>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</si>
  <si>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</si>
  <si>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</si>
  <si>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</si>
  <si>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</si>
  <si>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</si>
  <si>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</si>
  <si>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</si>
  <si>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</si>
  <si>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</si>
  <si>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</si>
  <si>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</si>
  <si>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</si>
  <si>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</si>
  <si>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</si>
  <si>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</si>
  <si>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</si>
  <si>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</si>
  <si>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</si>
  <si>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</si>
  <si>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</si>
  <si>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</si>
  <si>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</si>
  <si>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</si>
  <si>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</si>
  <si>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</si>
  <si>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</si>
  <si>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</si>
  <si>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</si>
  <si>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</si>
  <si>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</si>
  <si>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</si>
  <si>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</si>
  <si>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</si>
  <si>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</si>
  <si>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</si>
  <si>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</si>
  <si>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</si>
  <si>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</si>
  <si>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</si>
  <si>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</si>
  <si>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</si>
  <si>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</si>
  <si>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</si>
  <si>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</si>
  <si>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</si>
  <si>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</si>
  <si>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</si>
  <si>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</si>
  <si>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</si>
  <si>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</si>
  <si>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</si>
  <si>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</si>
  <si>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</si>
  <si>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</si>
  <si>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</si>
  <si>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</si>
  <si>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</si>
  <si>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</si>
  <si>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</si>
  <si>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</si>
  <si>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</si>
  <si>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</si>
  <si>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</si>
  <si>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</si>
  <si>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</si>
  <si>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</si>
  <si>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</si>
  <si>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</si>
  <si>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</si>
  <si>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</si>
  <si>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</si>
  <si>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</si>
  <si>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</si>
  <si>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</si>
  <si>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</si>
  <si>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</si>
  <si>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</si>
  <si>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</si>
  <si>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</si>
  <si>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</si>
  <si>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</si>
  <si>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</si>
  <si>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</si>
  <si>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</si>
  <si>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</si>
  <si>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</si>
  <si>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</si>
  <si>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</si>
  <si>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</si>
  <si>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</si>
  <si>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</si>
  <si>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</si>
  <si>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</si>
  <si>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</si>
  <si>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</si>
  <si>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</si>
  <si>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</si>
  <si>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</si>
  <si>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</si>
  <si>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</si>
  <si>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</si>
  <si>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</si>
  <si>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</si>
  <si>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</si>
  <si>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</si>
  <si>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</si>
  <si>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</si>
  <si>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</si>
  <si>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</si>
  <si>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</si>
  <si>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</si>
  <si>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</si>
  <si>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</si>
  <si>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</si>
  <si>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</si>
  <si>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</si>
  <si>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</si>
  <si>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</si>
  <si>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</si>
  <si>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</si>
  <si>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</si>
  <si>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</si>
  <si>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</si>
  <si>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</si>
  <si>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</si>
  <si>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</si>
  <si>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</si>
  <si>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</si>
  <si>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</si>
  <si>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</si>
  <si>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</si>
  <si>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</si>
  <si>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</si>
  <si>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</si>
  <si>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</si>
  <si>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</si>
  <si>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</si>
  <si>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</si>
  <si>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</si>
  <si>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</si>
  <si>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</si>
  <si>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</si>
  <si>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</si>
  <si>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</si>
  <si>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</si>
  <si>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</si>
  <si>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</si>
  <si>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</si>
  <si>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</si>
  <si>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</si>
  <si>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</si>
  <si>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</si>
  <si>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</si>
  <si>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</si>
  <si>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</si>
  <si>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</si>
  <si>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</si>
  <si>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</si>
  <si>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</si>
  <si>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</si>
  <si>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</si>
  <si>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</si>
  <si>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</si>
  <si>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</si>
  <si>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</si>
  <si>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</si>
  <si>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</si>
  <si>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</si>
  <si>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</si>
  <si>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</si>
  <si>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</si>
  <si>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</si>
  <si>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</si>
  <si>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</si>
  <si>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</si>
  <si>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</si>
  <si>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</si>
  <si>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</si>
  <si>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</si>
  <si>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</si>
  <si>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</si>
  <si>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</si>
  <si>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</si>
  <si>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</si>
  <si>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</si>
  <si>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</si>
  <si>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</si>
  <si>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</si>
  <si>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</si>
  <si>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</si>
  <si>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</si>
  <si>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</si>
  <si>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</si>
  <si>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</si>
  <si>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</si>
  <si>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</si>
  <si>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</si>
  <si>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</si>
  <si>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</si>
  <si>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</si>
  <si>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</si>
  <si>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</si>
  <si>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</si>
  <si>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</si>
  <si>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</si>
  <si>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</si>
  <si>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</si>
  <si>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</si>
  <si>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</si>
  <si>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</si>
  <si>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</si>
  <si>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</si>
  <si>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</si>
  <si>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</si>
  <si>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</si>
  <si>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</si>
  <si>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</si>
  <si>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</si>
  <si>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</si>
  <si>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</si>
  <si>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</si>
  <si>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</si>
  <si>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</si>
  <si>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</si>
  <si>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</si>
  <si>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</si>
  <si>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</si>
  <si>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</si>
  <si>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</si>
  <si>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</si>
  <si>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</si>
  <si>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</si>
  <si>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</si>
  <si>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</si>
  <si>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</si>
  <si>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</si>
  <si>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</si>
  <si>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</si>
  <si>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</si>
  <si>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</si>
  <si>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</si>
  <si>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</si>
  <si>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</si>
  <si>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</si>
  <si>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</si>
  <si>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</si>
  <si>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</si>
  <si>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</si>
  <si>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</si>
  <si>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</si>
  <si>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</si>
  <si>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</si>
  <si>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</si>
  <si>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</si>
  <si>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</si>
  <si>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</si>
  <si>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</si>
  <si>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</si>
  <si>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</si>
  <si>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</si>
  <si>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</si>
  <si>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</si>
  <si>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</si>
  <si>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</si>
  <si>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</si>
  <si>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</si>
  <si>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</si>
  <si>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</si>
  <si>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</si>
  <si>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</si>
  <si>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</si>
  <si>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</si>
  <si>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</si>
  <si>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</si>
  <si>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</si>
  <si>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</si>
  <si>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</si>
  <si>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</si>
  <si>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</si>
  <si>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</si>
  <si>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</si>
  <si>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</si>
  <si>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</si>
  <si>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</si>
  <si>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</si>
  <si>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</si>
  <si>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</si>
  <si>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</si>
  <si>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</si>
  <si>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</si>
  <si>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</si>
  <si>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</si>
  <si>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</si>
  <si>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</si>
  <si>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</si>
  <si>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</si>
  <si>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</si>
  <si>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</si>
  <si>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</si>
  <si>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</si>
  <si>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</si>
  <si>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</si>
  <si>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</si>
  <si>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</si>
  <si>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</si>
  <si>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</si>
  <si>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</si>
  <si>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</si>
  <si>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</si>
  <si>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</si>
  <si>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</si>
  <si>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</si>
  <si>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</si>
  <si>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</si>
  <si>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</si>
  <si>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</si>
  <si>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</si>
  <si>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</si>
  <si>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</si>
  <si>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</si>
  <si>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</si>
  <si>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</si>
  <si>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</si>
  <si>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</si>
  <si>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</si>
  <si>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</si>
  <si>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</si>
  <si>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</si>
  <si>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</si>
  <si>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</si>
  <si>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</si>
  <si>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</si>
  <si>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</si>
  <si>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</si>
  <si>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</si>
  <si>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</si>
  <si>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</si>
  <si>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</si>
  <si>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</si>
  <si>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</si>
  <si>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</si>
  <si>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</si>
  <si>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</si>
  <si>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</si>
  <si>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</si>
  <si>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</si>
  <si>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</si>
  <si>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</si>
  <si>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</si>
  <si>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</si>
  <si>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</si>
  <si>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</si>
  <si>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</si>
  <si>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</si>
  <si>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</si>
  <si>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</si>
  <si>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</si>
  <si>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</si>
  <si>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</si>
  <si>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</si>
  <si>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</si>
  <si>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</si>
  <si>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</si>
  <si>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</si>
  <si>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</si>
  <si>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</si>
  <si>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</si>
  <si>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</si>
  <si>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</si>
  <si>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</si>
  <si>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</si>
  <si>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</si>
  <si>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</si>
  <si>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</si>
  <si>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</si>
  <si>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</si>
  <si>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</si>
  <si>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</si>
  <si>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</si>
  <si>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</si>
  <si>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</si>
  <si>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</si>
  <si>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</si>
  <si>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</si>
  <si>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</si>
  <si>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</si>
  <si>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</si>
  <si>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</si>
  <si>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</si>
  <si>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</si>
  <si>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</si>
  <si>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</si>
  <si>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</si>
  <si>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</si>
  <si>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</si>
  <si>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</si>
  <si>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</si>
  <si>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</si>
  <si>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</si>
  <si>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</si>
  <si>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</si>
  <si>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</si>
  <si>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</si>
  <si>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</si>
  <si>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</si>
  <si>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</si>
  <si>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</si>
  <si>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</si>
  <si>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</si>
  <si>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</si>
  <si>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</si>
  <si>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</si>
  <si>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</si>
  <si>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</si>
  <si>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</si>
  <si>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</si>
  <si>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</si>
  <si>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</si>
  <si>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</si>
  <si>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</si>
  <si>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</si>
  <si>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</si>
  <si>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</si>
  <si>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</si>
  <si>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</si>
  <si>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</si>
  <si>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</si>
  <si>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</si>
  <si>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</si>
  <si>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</si>
  <si>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</si>
  <si>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</si>
  <si>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</si>
  <si>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</si>
  <si>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</si>
  <si>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</si>
  <si>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</si>
  <si>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</si>
  <si>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</si>
  <si>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</si>
  <si>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</si>
  <si>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</si>
  <si>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</si>
  <si>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</si>
  <si>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</si>
  <si>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</si>
  <si>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</si>
  <si>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</si>
  <si>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</si>
  <si>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</si>
  <si>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</si>
  <si>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</si>
  <si>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</si>
  <si>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</si>
  <si>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</si>
  <si>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</si>
  <si>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</si>
  <si>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</si>
  <si>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</si>
  <si>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</si>
  <si>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</si>
  <si>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</si>
  <si>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</si>
  <si>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</si>
  <si>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</si>
  <si>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</si>
  <si>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</si>
  <si>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</si>
  <si>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</si>
  <si>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</si>
  <si>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</si>
  <si>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</si>
  <si>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</si>
  <si>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</si>
  <si>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</si>
  <si>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</si>
  <si>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</si>
  <si>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</si>
  <si>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</si>
  <si>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</si>
  <si>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</si>
  <si>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</si>
  <si>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</si>
  <si>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</si>
  <si>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</si>
  <si>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</si>
  <si>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</si>
  <si>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</si>
  <si>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</si>
  <si>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</si>
  <si>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</si>
  <si>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</si>
  <si>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</si>
  <si>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</si>
  <si>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</si>
  <si>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</si>
  <si>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</si>
  <si>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</si>
  <si>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</si>
  <si>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</si>
  <si>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</si>
  <si>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</si>
  <si>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</si>
  <si>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</si>
  <si>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</si>
  <si>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</si>
  <si>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</si>
  <si>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</si>
  <si>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</si>
  <si>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</si>
  <si>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</si>
  <si>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</si>
  <si>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</si>
  <si>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</si>
  <si>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</si>
  <si>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</si>
  <si>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</si>
  <si>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</si>
  <si>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</si>
  <si>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</si>
  <si>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</si>
  <si>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</si>
  <si>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</si>
  <si>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</si>
  <si>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</si>
  <si>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</si>
  <si>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</si>
  <si>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奈良県立医科大学附属病院</t>
    <phoneticPr fontId="3"/>
  </si>
  <si>
    <t>〒634-8522 橿原市四条町８４０</t>
    <phoneticPr fontId="3"/>
  </si>
  <si>
    <t>〇</t>
  </si>
  <si>
    <t>地方独立行政法人</t>
  </si>
  <si>
    <t>総合周産期特定集中治療室管理料（新生児）</t>
  </si>
  <si>
    <t>大学病院本院群</t>
  </si>
  <si>
    <t>有</t>
  </si>
  <si>
    <t>-</t>
    <phoneticPr fontId="3"/>
  </si>
  <si>
    <t>総合周産期母子医療センター（ＮＩＣＵ）</t>
  </si>
  <si>
    <t>高度急性期機能</t>
  </si>
  <si>
    <t>新生児治療回復室入院医療管理料</t>
  </si>
  <si>
    <t>総合周産期母子医療センター（ＧＣＵ）</t>
  </si>
  <si>
    <t>産婦人科</t>
  </si>
  <si>
    <t>特定機能病院一般病棟７対１入院基本料</t>
  </si>
  <si>
    <t>看護必要度Ⅰ</t>
    <phoneticPr fontId="3"/>
  </si>
  <si>
    <t>Ｅ棟５階北病棟</t>
  </si>
  <si>
    <t>急性期機能</t>
  </si>
  <si>
    <t>総合周産期特定集中治療室管理料（母体・胎児）</t>
  </si>
  <si>
    <t>総合周産期母子医療センター（ＭＦＩＣＵ）</t>
  </si>
  <si>
    <t>バースセンター</t>
  </si>
  <si>
    <t>Ｅ棟６階北病棟</t>
  </si>
  <si>
    <t>小児入院医療管理料１</t>
  </si>
  <si>
    <t>小児センター</t>
  </si>
  <si>
    <t>眼科</t>
  </si>
  <si>
    <t>Ａ棟７階北病棟</t>
  </si>
  <si>
    <t>整形外科</t>
  </si>
  <si>
    <t>Ｂ棟４階病棟</t>
  </si>
  <si>
    <t>脳神経外科</t>
  </si>
  <si>
    <t>Ｂ棟５階病棟</t>
  </si>
  <si>
    <t>脳卒中ｹｱﾕﾆｯﾄ入院医療管理料</t>
  </si>
  <si>
    <t>ＳＣＵ</t>
  </si>
  <si>
    <t>外科</t>
  </si>
  <si>
    <t>Ｂ棟６階病棟</t>
  </si>
  <si>
    <t>消化器内科（胃腸内科）</t>
  </si>
  <si>
    <t>Ｂ棟７階病棟</t>
  </si>
  <si>
    <t>耳鼻咽喉科</t>
  </si>
  <si>
    <t>Ｂ棟８階病棟</t>
  </si>
  <si>
    <t>救急科</t>
  </si>
  <si>
    <t>高度救命救急センター（ＩＣＵ）</t>
  </si>
  <si>
    <t>高度救命救急センター（ＨＣＵ）</t>
  </si>
  <si>
    <t>複数の診療科で活用</t>
  </si>
  <si>
    <t>循環器内科</t>
  </si>
  <si>
    <t>心臓血管外科</t>
  </si>
  <si>
    <t>特定集中治療室管理料１</t>
  </si>
  <si>
    <t>ＩＣＵ</t>
  </si>
  <si>
    <t>泌尿器科</t>
  </si>
  <si>
    <t>Ｃ棟４階病棟</t>
  </si>
  <si>
    <t>神経内科</t>
  </si>
  <si>
    <t>Ｃ棟５階病棟</t>
  </si>
  <si>
    <t>Ｃ棟６階病棟</t>
  </si>
  <si>
    <t>Ｃ棟７階病棟</t>
  </si>
  <si>
    <t>呼吸器内科</t>
  </si>
  <si>
    <t>Ｃ棟８階病棟</t>
  </si>
  <si>
    <t>2020年4月</t>
  </si>
  <si>
    <t>改修工事のため</t>
  </si>
  <si>
    <t>皮膚科</t>
  </si>
  <si>
    <t>内科</t>
  </si>
  <si>
    <t>Ａ棟７階南病棟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</si>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</sst>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4">
      <c r="A1" s="243"/>
      <c r="B1" s="1"/>
      <c r="I1" s="9"/>
    </row>
    <row r="2" spans="1:34" ht="19">
      <c r="A2" s="243"/>
      <c r="B2" s="272" t="s">
        <v>1037</v>
      </c>
      <c r="C2" s="238"/>
      <c r="D2" s="238"/>
      <c r="E2" s="238"/>
      <c r="F2" s="238"/>
      <c r="G2" s="238"/>
      <c r="H2" s="9"/>
    </row>
    <row r="3" spans="1:34">
      <c r="A3" s="243"/>
      <c r="B3" s="273" t="s">
        <v>1038</v>
      </c>
      <c r="C3" s="239"/>
      <c r="D3" s="239"/>
      <c r="E3" s="239"/>
      <c r="F3" s="239"/>
      <c r="G3" s="239"/>
      <c r="H3" s="14"/>
      <c r="I3" s="14"/>
    </row>
    <row r="4" spans="1:34">
      <c r="A4" s="243"/>
      <c r="B4" s="423" t="s">
        <v>546</v>
      </c>
      <c r="C4" s="423"/>
      <c r="D4" s="423"/>
      <c r="E4" s="15"/>
      <c r="F4" s="15"/>
      <c r="G4" s="15"/>
      <c r="H4" s="16"/>
      <c r="I4" s="16"/>
    </row>
    <row r="5" spans="1:34">
      <c r="A5" s="243"/>
      <c r="B5" s="17"/>
    </row>
    <row r="6" spans="1:34">
      <c r="A6" s="243"/>
      <c r="B6" s="17"/>
    </row>
    <row r="7" spans="1:34" s="21" customFormat="1">
      <c r="A7" s="243"/>
      <c r="B7" s="18" t="s">
        <v>1010</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4" t="s">
        <v>1011</v>
      </c>
      <c r="J9" s="424"/>
      <c r="K9" s="424"/>
      <c r="L9" s="276" t="s">
        <v>1045</v>
      </c>
      <c r="M9" s="282" t="s">
        <v>1048</v>
      </c>
      <c r="N9" s="282" t="s">
        <v>1052</v>
      </c>
      <c r="O9" s="282" t="s">
        <v>1055</v>
      </c>
      <c r="P9" s="282" t="s">
        <v>1056</v>
      </c>
      <c r="Q9" s="282" t="s">
        <v>1057</v>
      </c>
      <c r="R9" s="282" t="s">
        <v>1059</v>
      </c>
      <c r="S9" s="282" t="s">
        <v>1061</v>
      </c>
      <c r="T9" s="282" t="s">
        <v>1063</v>
      </c>
      <c r="U9" s="282" t="s">
        <v>1065</v>
      </c>
      <c r="V9" s="282" t="s">
        <v>1067</v>
      </c>
      <c r="W9" s="282" t="s">
        <v>1069</v>
      </c>
      <c r="X9" s="282" t="s">
        <v>1071</v>
      </c>
      <c r="Y9" s="282" t="s">
        <v>1073</v>
      </c>
      <c r="Z9" s="282" t="s">
        <v>1075</v>
      </c>
      <c r="AA9" s="282" t="s">
        <v>1076</v>
      </c>
      <c r="AB9" s="282" t="s">
        <v>1081</v>
      </c>
      <c r="AC9" s="282" t="s">
        <v>1083</v>
      </c>
      <c r="AD9" s="282" t="s">
        <v>1085</v>
      </c>
      <c r="AE9" s="282" t="s">
        <v>1086</v>
      </c>
      <c r="AF9" s="282" t="s">
        <v>1087</v>
      </c>
      <c r="AG9" s="282" t="s">
        <v>1089</v>
      </c>
      <c r="AH9" s="282" t="s">
        <v>1094</v>
      </c>
    </row>
    <row r="10" spans="1:34" s="21" customFormat="1" ht="34.5" customHeight="1">
      <c r="A10" s="244" t="s">
        <v>606</v>
      </c>
      <c r="B10" s="17"/>
      <c r="C10" s="19"/>
      <c r="D10" s="19"/>
      <c r="E10" s="19"/>
      <c r="F10" s="19"/>
      <c r="G10" s="19"/>
      <c r="H10" s="20"/>
      <c r="I10" s="422" t="s">
        <v>2</v>
      </c>
      <c r="J10" s="422"/>
      <c r="K10" s="422"/>
      <c r="L10" s="25" t="s">
        <v>1039</v>
      </c>
      <c r="M10" s="25" t="s">
        <v>1039</v>
      </c>
      <c r="N10" s="25"/>
      <c r="O10" s="25" t="s">
        <v>1039</v>
      </c>
      <c r="P10" s="25"/>
      <c r="Q10" s="25" t="s">
        <v>1039</v>
      </c>
      <c r="R10" s="25"/>
      <c r="S10" s="25"/>
      <c r="T10" s="25" t="s">
        <v>1039</v>
      </c>
      <c r="U10" s="25"/>
      <c r="V10" s="25" t="s">
        <v>1039</v>
      </c>
      <c r="W10" s="25" t="s">
        <v>1039</v>
      </c>
      <c r="X10" s="25"/>
      <c r="Y10" s="25"/>
      <c r="Z10" s="25" t="s">
        <v>1039</v>
      </c>
      <c r="AA10" s="25" t="s">
        <v>1039</v>
      </c>
      <c r="AB10" s="25" t="s">
        <v>1039</v>
      </c>
      <c r="AC10" s="25" t="s">
        <v>1039</v>
      </c>
      <c r="AD10" s="25"/>
      <c r="AE10" s="25" t="s">
        <v>1039</v>
      </c>
      <c r="AF10" s="25" t="s">
        <v>1039</v>
      </c>
      <c r="AG10" s="25"/>
      <c r="AH10" s="25"/>
    </row>
    <row r="11" spans="1:34" s="21" customFormat="1" ht="34.5" customHeight="1">
      <c r="A11" s="244" t="s">
        <v>606</v>
      </c>
      <c r="B11" s="24"/>
      <c r="C11" s="19"/>
      <c r="D11" s="19"/>
      <c r="E11" s="19"/>
      <c r="F11" s="19"/>
      <c r="G11" s="19"/>
      <c r="H11" s="20"/>
      <c r="I11" s="422" t="s">
        <v>3</v>
      </c>
      <c r="J11" s="422"/>
      <c r="K11" s="422"/>
      <c r="L11" s="25"/>
      <c r="M11" s="25"/>
      <c r="N11" s="25" t="s">
        <v>1039</v>
      </c>
      <c r="O11" s="25"/>
      <c r="P11" s="25" t="s">
        <v>1039</v>
      </c>
      <c r="Q11" s="25"/>
      <c r="R11" s="25" t="s">
        <v>1039</v>
      </c>
      <c r="S11" s="25" t="s">
        <v>1039</v>
      </c>
      <c r="T11" s="25"/>
      <c r="U11" s="25" t="s">
        <v>1039</v>
      </c>
      <c r="V11" s="25"/>
      <c r="W11" s="25"/>
      <c r="X11" s="25" t="s">
        <v>1039</v>
      </c>
      <c r="Y11" s="25" t="s">
        <v>1039</v>
      </c>
      <c r="Z11" s="25"/>
      <c r="AA11" s="25"/>
      <c r="AB11" s="25"/>
      <c r="AC11" s="25"/>
      <c r="AD11" s="25" t="s">
        <v>1039</v>
      </c>
      <c r="AE11" s="25"/>
      <c r="AF11" s="25"/>
      <c r="AG11" s="25" t="s">
        <v>1039</v>
      </c>
      <c r="AH11" s="25"/>
    </row>
    <row r="12" spans="1:3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t="s">
        <v>1039</v>
      </c>
    </row>
    <row r="15" spans="1:3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1012</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4" t="s">
        <v>1013</v>
      </c>
      <c r="J22" s="315"/>
      <c r="K22" s="316"/>
      <c r="L22" s="277" t="s">
        <v>1045</v>
      </c>
      <c r="M22" s="282" t="s">
        <v>1048</v>
      </c>
      <c r="N22" s="282" t="s">
        <v>1052</v>
      </c>
      <c r="O22" s="282" t="s">
        <v>1055</v>
      </c>
      <c r="P22" s="282" t="s">
        <v>1056</v>
      </c>
      <c r="Q22" s="282" t="s">
        <v>1057</v>
      </c>
      <c r="R22" s="282" t="s">
        <v>1059</v>
      </c>
      <c r="S22" s="282" t="s">
        <v>1061</v>
      </c>
      <c r="T22" s="282" t="s">
        <v>1063</v>
      </c>
      <c r="U22" s="282" t="s">
        <v>1065</v>
      </c>
      <c r="V22" s="282" t="s">
        <v>1067</v>
      </c>
      <c r="W22" s="282" t="s">
        <v>1069</v>
      </c>
      <c r="X22" s="282" t="s">
        <v>1071</v>
      </c>
      <c r="Y22" s="282" t="s">
        <v>1073</v>
      </c>
      <c r="Z22" s="282" t="s">
        <v>1075</v>
      </c>
      <c r="AA22" s="282" t="s">
        <v>1076</v>
      </c>
      <c r="AB22" s="282" t="s">
        <v>1081</v>
      </c>
      <c r="AC22" s="282" t="s">
        <v>1083</v>
      </c>
      <c r="AD22" s="282" t="s">
        <v>1085</v>
      </c>
      <c r="AE22" s="282" t="s">
        <v>1086</v>
      </c>
      <c r="AF22" s="282" t="s">
        <v>1087</v>
      </c>
      <c r="AG22" s="282" t="s">
        <v>1089</v>
      </c>
      <c r="AH22" s="282" t="s">
        <v>1094</v>
      </c>
    </row>
    <row r="23" spans="1:34" s="21" customFormat="1" ht="34.5" customHeight="1">
      <c r="A23" s="244" t="s">
        <v>607</v>
      </c>
      <c r="B23" s="17"/>
      <c r="C23" s="19"/>
      <c r="D23" s="19"/>
      <c r="E23" s="19"/>
      <c r="F23" s="19"/>
      <c r="G23" s="19"/>
      <c r="H23" s="20"/>
      <c r="I23" s="303" t="s">
        <v>2</v>
      </c>
      <c r="J23" s="304"/>
      <c r="K23" s="305"/>
      <c r="L23" s="25" t="s">
        <v>1039</v>
      </c>
      <c r="M23" s="25" t="s">
        <v>1039</v>
      </c>
      <c r="N23" s="25"/>
      <c r="O23" s="25" t="s">
        <v>1039</v>
      </c>
      <c r="P23" s="25"/>
      <c r="Q23" s="25" t="s">
        <v>1039</v>
      </c>
      <c r="R23" s="25"/>
      <c r="S23" s="25"/>
      <c r="T23" s="25" t="s">
        <v>1039</v>
      </c>
      <c r="U23" s="25"/>
      <c r="V23" s="25" t="s">
        <v>1039</v>
      </c>
      <c r="W23" s="25" t="s">
        <v>1039</v>
      </c>
      <c r="X23" s="25"/>
      <c r="Y23" s="25"/>
      <c r="Z23" s="25" t="s">
        <v>1039</v>
      </c>
      <c r="AA23" s="25" t="s">
        <v>1039</v>
      </c>
      <c r="AB23" s="25" t="s">
        <v>1039</v>
      </c>
      <c r="AC23" s="25" t="s">
        <v>1039</v>
      </c>
      <c r="AD23" s="25"/>
      <c r="AE23" s="25" t="s">
        <v>1039</v>
      </c>
      <c r="AF23" s="25" t="s">
        <v>1039</v>
      </c>
      <c r="AG23" s="25"/>
      <c r="AH23" s="25"/>
    </row>
    <row r="24" spans="1:34" s="21" customFormat="1" ht="34.5" customHeight="1">
      <c r="A24" s="244" t="s">
        <v>607</v>
      </c>
      <c r="B24" s="24"/>
      <c r="C24" s="19"/>
      <c r="D24" s="19"/>
      <c r="E24" s="19"/>
      <c r="F24" s="19"/>
      <c r="G24" s="19"/>
      <c r="H24" s="20"/>
      <c r="I24" s="303" t="s">
        <v>3</v>
      </c>
      <c r="J24" s="304"/>
      <c r="K24" s="305"/>
      <c r="L24" s="25"/>
      <c r="M24" s="25"/>
      <c r="N24" s="25" t="s">
        <v>1039</v>
      </c>
      <c r="O24" s="25"/>
      <c r="P24" s="25" t="s">
        <v>1039</v>
      </c>
      <c r="Q24" s="25"/>
      <c r="R24" s="25" t="s">
        <v>1039</v>
      </c>
      <c r="S24" s="25" t="s">
        <v>1039</v>
      </c>
      <c r="T24" s="25"/>
      <c r="U24" s="25" t="s">
        <v>1039</v>
      </c>
      <c r="V24" s="25"/>
      <c r="W24" s="25"/>
      <c r="X24" s="25" t="s">
        <v>1039</v>
      </c>
      <c r="Y24" s="25" t="s">
        <v>1039</v>
      </c>
      <c r="Z24" s="25"/>
      <c r="AA24" s="25"/>
      <c r="AB24" s="25"/>
      <c r="AC24" s="25"/>
      <c r="AD24" s="25" t="s">
        <v>1039</v>
      </c>
      <c r="AE24" s="25"/>
      <c r="AF24" s="25"/>
      <c r="AG24" s="25" t="s">
        <v>1039</v>
      </c>
      <c r="AH24" s="25" t="s">
        <v>1039</v>
      </c>
    </row>
    <row r="25" spans="1:3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1015</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4" t="s">
        <v>1014</v>
      </c>
      <c r="J35" s="315"/>
      <c r="K35" s="316"/>
      <c r="L35" s="277" t="s">
        <v>1045</v>
      </c>
      <c r="M35" s="282" t="s">
        <v>1048</v>
      </c>
      <c r="N35" s="282" t="s">
        <v>1052</v>
      </c>
      <c r="O35" s="282" t="s">
        <v>1055</v>
      </c>
      <c r="P35" s="282" t="s">
        <v>1056</v>
      </c>
      <c r="Q35" s="282" t="s">
        <v>1057</v>
      </c>
      <c r="R35" s="282" t="s">
        <v>1059</v>
      </c>
      <c r="S35" s="282" t="s">
        <v>1061</v>
      </c>
      <c r="T35" s="282" t="s">
        <v>1063</v>
      </c>
      <c r="U35" s="282" t="s">
        <v>1065</v>
      </c>
      <c r="V35" s="282" t="s">
        <v>1067</v>
      </c>
      <c r="W35" s="282" t="s">
        <v>1069</v>
      </c>
      <c r="X35" s="282" t="s">
        <v>1071</v>
      </c>
      <c r="Y35" s="282" t="s">
        <v>1073</v>
      </c>
      <c r="Z35" s="282" t="s">
        <v>1075</v>
      </c>
      <c r="AA35" s="282" t="s">
        <v>1076</v>
      </c>
      <c r="AB35" s="282" t="s">
        <v>1081</v>
      </c>
      <c r="AC35" s="282" t="s">
        <v>1083</v>
      </c>
      <c r="AD35" s="282" t="s">
        <v>1085</v>
      </c>
      <c r="AE35" s="282" t="s">
        <v>1086</v>
      </c>
      <c r="AF35" s="282" t="s">
        <v>1087</v>
      </c>
      <c r="AG35" s="282" t="s">
        <v>1089</v>
      </c>
      <c r="AH35" s="282" t="s">
        <v>1094</v>
      </c>
    </row>
    <row r="36" spans="1:3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983</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1" t="s">
        <v>1013</v>
      </c>
      <c r="J44" s="312"/>
      <c r="K44" s="313"/>
      <c r="L44" s="277" t="s">
        <v>1045</v>
      </c>
      <c r="M44" s="282" t="s">
        <v>1048</v>
      </c>
      <c r="N44" s="282" t="s">
        <v>1052</v>
      </c>
      <c r="O44" s="282" t="s">
        <v>1055</v>
      </c>
      <c r="P44" s="282" t="s">
        <v>1056</v>
      </c>
      <c r="Q44" s="282" t="s">
        <v>1057</v>
      </c>
      <c r="R44" s="282" t="s">
        <v>1059</v>
      </c>
      <c r="S44" s="282" t="s">
        <v>1061</v>
      </c>
      <c r="T44" s="282" t="s">
        <v>1063</v>
      </c>
      <c r="U44" s="282" t="s">
        <v>1065</v>
      </c>
      <c r="V44" s="282" t="s">
        <v>1067</v>
      </c>
      <c r="W44" s="282" t="s">
        <v>1069</v>
      </c>
      <c r="X44" s="282" t="s">
        <v>1071</v>
      </c>
      <c r="Y44" s="282" t="s">
        <v>1073</v>
      </c>
      <c r="Z44" s="282" t="s">
        <v>1075</v>
      </c>
      <c r="AA44" s="282" t="s">
        <v>1076</v>
      </c>
      <c r="AB44" s="282" t="s">
        <v>1081</v>
      </c>
      <c r="AC44" s="282" t="s">
        <v>1083</v>
      </c>
      <c r="AD44" s="282" t="s">
        <v>1085</v>
      </c>
      <c r="AE44" s="282" t="s">
        <v>1086</v>
      </c>
      <c r="AF44" s="282" t="s">
        <v>1087</v>
      </c>
      <c r="AG44" s="282" t="s">
        <v>1089</v>
      </c>
      <c r="AH44" s="282" t="s">
        <v>1094</v>
      </c>
    </row>
    <row r="45" spans="1:3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t="s">
        <v>1039</v>
      </c>
    </row>
    <row r="47" spans="1:3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row>
    <row r="53" spans="1:3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1090</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ht="52">
      <c r="A89" s="243"/>
      <c r="B89" s="18"/>
      <c r="C89" s="62"/>
      <c r="D89" s="3"/>
      <c r="E89" s="3"/>
      <c r="F89" s="3"/>
      <c r="G89" s="3"/>
      <c r="H89" s="287"/>
      <c r="I89" s="287"/>
      <c r="J89" s="64" t="s">
        <v>35</v>
      </c>
      <c r="K89" s="65"/>
      <c r="L89" s="262" t="s">
        <v>1045</v>
      </c>
      <c r="M89" s="262" t="s">
        <v>1048</v>
      </c>
      <c r="N89" s="262" t="s">
        <v>1052</v>
      </c>
      <c r="O89" s="262" t="s">
        <v>1055</v>
      </c>
      <c r="P89" s="262" t="s">
        <v>1056</v>
      </c>
      <c r="Q89" s="262" t="s">
        <v>1057</v>
      </c>
      <c r="R89" s="262" t="s">
        <v>1059</v>
      </c>
      <c r="S89" s="262" t="s">
        <v>1061</v>
      </c>
      <c r="T89" s="262" t="s">
        <v>1063</v>
      </c>
      <c r="U89" s="262" t="s">
        <v>1065</v>
      </c>
      <c r="V89" s="262" t="s">
        <v>1067</v>
      </c>
      <c r="W89" s="262" t="s">
        <v>1069</v>
      </c>
      <c r="X89" s="262" t="s">
        <v>1071</v>
      </c>
      <c r="Y89" s="262" t="s">
        <v>1073</v>
      </c>
      <c r="Z89" s="262" t="s">
        <v>1075</v>
      </c>
      <c r="AA89" s="262" t="s">
        <v>1076</v>
      </c>
      <c r="AB89" s="262" t="s">
        <v>1081</v>
      </c>
      <c r="AC89" s="262" t="s">
        <v>1083</v>
      </c>
      <c r="AD89" s="262" t="s">
        <v>1085</v>
      </c>
      <c r="AE89" s="262" t="s">
        <v>1086</v>
      </c>
      <c r="AF89" s="262" t="s">
        <v>1087</v>
      </c>
      <c r="AG89" s="262" t="s">
        <v>1089</v>
      </c>
      <c r="AH89" s="262" t="s">
        <v>1094</v>
      </c>
    </row>
    <row r="90" spans="1:34" s="21" customFormat="1" ht="26">
      <c r="A90" s="243"/>
      <c r="B90" s="1"/>
      <c r="C90" s="3"/>
      <c r="D90" s="3"/>
      <c r="E90" s="3"/>
      <c r="F90" s="3"/>
      <c r="G90" s="3"/>
      <c r="H90" s="287"/>
      <c r="I90" s="67" t="s">
        <v>36</v>
      </c>
      <c r="J90" s="68"/>
      <c r="K90" s="69"/>
      <c r="L90" s="262" t="s">
        <v>1046</v>
      </c>
      <c r="M90" s="262" t="s">
        <v>1046</v>
      </c>
      <c r="N90" s="262" t="s">
        <v>1053</v>
      </c>
      <c r="O90" s="262" t="s">
        <v>1046</v>
      </c>
      <c r="P90" s="262" t="s">
        <v>1053</v>
      </c>
      <c r="Q90" s="262" t="s">
        <v>1046</v>
      </c>
      <c r="R90" s="262" t="s">
        <v>1053</v>
      </c>
      <c r="S90" s="262" t="s">
        <v>1053</v>
      </c>
      <c r="T90" s="262" t="s">
        <v>1046</v>
      </c>
      <c r="U90" s="262" t="s">
        <v>1053</v>
      </c>
      <c r="V90" s="262" t="s">
        <v>1046</v>
      </c>
      <c r="W90" s="262" t="s">
        <v>1046</v>
      </c>
      <c r="X90" s="262" t="s">
        <v>1053</v>
      </c>
      <c r="Y90" s="262" t="s">
        <v>1053</v>
      </c>
      <c r="Z90" s="262" t="s">
        <v>1046</v>
      </c>
      <c r="AA90" s="262" t="s">
        <v>1046</v>
      </c>
      <c r="AB90" s="262" t="s">
        <v>1046</v>
      </c>
      <c r="AC90" s="262" t="s">
        <v>1046</v>
      </c>
      <c r="AD90" s="262" t="s">
        <v>1053</v>
      </c>
      <c r="AE90" s="262" t="s">
        <v>1046</v>
      </c>
      <c r="AF90" s="262" t="s">
        <v>1046</v>
      </c>
      <c r="AG90" s="262" t="s">
        <v>1053</v>
      </c>
      <c r="AH90" s="262" t="s">
        <v>1095</v>
      </c>
    </row>
    <row r="91" spans="1:3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9">
      <c r="A92" s="243"/>
      <c r="B92" s="75"/>
      <c r="C92" s="62"/>
      <c r="D92" s="3"/>
      <c r="E92" s="3"/>
      <c r="F92" s="3"/>
      <c r="G92" s="3"/>
      <c r="H92" s="287"/>
      <c r="I92" s="287"/>
      <c r="J92" s="63"/>
      <c r="K92" s="63"/>
      <c r="L92" s="61"/>
      <c r="M92" s="61"/>
      <c r="N92" s="61"/>
      <c r="O92" s="61"/>
      <c r="P92" s="61"/>
      <c r="Q92" s="61"/>
      <c r="R92" s="8"/>
    </row>
    <row r="93" spans="1:34" s="21" customFormat="1" ht="19">
      <c r="A93" s="243"/>
      <c r="B93" s="75"/>
      <c r="C93" s="62"/>
      <c r="D93" s="3"/>
      <c r="E93" s="3"/>
      <c r="F93" s="3"/>
      <c r="G93" s="3"/>
      <c r="H93" s="287"/>
      <c r="I93" s="287"/>
      <c r="J93" s="63"/>
      <c r="K93" s="63"/>
      <c r="L93" s="61"/>
      <c r="M93" s="61"/>
      <c r="N93" s="61"/>
      <c r="O93" s="61"/>
      <c r="P93" s="61"/>
      <c r="Q93" s="61"/>
      <c r="R93" s="8"/>
    </row>
    <row r="94" spans="1:34" s="21" customFormat="1" ht="19">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1045</v>
      </c>
      <c r="M97" s="66" t="s">
        <v>1048</v>
      </c>
      <c r="N97" s="66" t="s">
        <v>1052</v>
      </c>
      <c r="O97" s="66" t="s">
        <v>1055</v>
      </c>
      <c r="P97" s="66" t="s">
        <v>1056</v>
      </c>
      <c r="Q97" s="66" t="s">
        <v>1057</v>
      </c>
      <c r="R97" s="66" t="s">
        <v>1059</v>
      </c>
      <c r="S97" s="66" t="s">
        <v>1061</v>
      </c>
      <c r="T97" s="66" t="s">
        <v>1063</v>
      </c>
      <c r="U97" s="66" t="s">
        <v>1065</v>
      </c>
      <c r="V97" s="66" t="s">
        <v>1067</v>
      </c>
      <c r="W97" s="66" t="s">
        <v>1069</v>
      </c>
      <c r="X97" s="66" t="s">
        <v>1071</v>
      </c>
      <c r="Y97" s="66" t="s">
        <v>1073</v>
      </c>
      <c r="Z97" s="66" t="s">
        <v>1075</v>
      </c>
      <c r="AA97" s="66" t="s">
        <v>1076</v>
      </c>
      <c r="AB97" s="66" t="s">
        <v>1081</v>
      </c>
      <c r="AC97" s="66" t="s">
        <v>1083</v>
      </c>
      <c r="AD97" s="66" t="s">
        <v>1085</v>
      </c>
      <c r="AE97" s="66" t="s">
        <v>1086</v>
      </c>
      <c r="AF97" s="66" t="s">
        <v>1087</v>
      </c>
      <c r="AG97" s="66" t="s">
        <v>1089</v>
      </c>
      <c r="AH97" s="66" t="s">
        <v>1094</v>
      </c>
    </row>
    <row r="98" spans="1:34" ht="20.25" customHeight="1">
      <c r="A98" s="243"/>
      <c r="B98" s="1"/>
      <c r="C98" s="62"/>
      <c r="D98" s="3"/>
      <c r="F98" s="3"/>
      <c r="G98" s="3"/>
      <c r="H98" s="287"/>
      <c r="I98" s="67" t="s">
        <v>40</v>
      </c>
      <c r="J98" s="68"/>
      <c r="K98" s="79"/>
      <c r="L98" s="70" t="s">
        <v>1046</v>
      </c>
      <c r="M98" s="70" t="s">
        <v>1046</v>
      </c>
      <c r="N98" s="70" t="s">
        <v>1053</v>
      </c>
      <c r="O98" s="70" t="s">
        <v>1046</v>
      </c>
      <c r="P98" s="70" t="s">
        <v>1053</v>
      </c>
      <c r="Q98" s="70" t="s">
        <v>1046</v>
      </c>
      <c r="R98" s="70" t="s">
        <v>1053</v>
      </c>
      <c r="S98" s="70" t="s">
        <v>1053</v>
      </c>
      <c r="T98" s="70" t="s">
        <v>1046</v>
      </c>
      <c r="U98" s="70" t="s">
        <v>1053</v>
      </c>
      <c r="V98" s="70" t="s">
        <v>1046</v>
      </c>
      <c r="W98" s="70" t="s">
        <v>1046</v>
      </c>
      <c r="X98" s="70" t="s">
        <v>1053</v>
      </c>
      <c r="Y98" s="70" t="s">
        <v>1053</v>
      </c>
      <c r="Z98" s="70" t="s">
        <v>1046</v>
      </c>
      <c r="AA98" s="70" t="s">
        <v>1046</v>
      </c>
      <c r="AB98" s="70" t="s">
        <v>1046</v>
      </c>
      <c r="AC98" s="70" t="s">
        <v>1046</v>
      </c>
      <c r="AD98" s="70" t="s">
        <v>1053</v>
      </c>
      <c r="AE98" s="70" t="s">
        <v>1046</v>
      </c>
      <c r="AF98" s="70" t="s">
        <v>1046</v>
      </c>
      <c r="AG98" s="70" t="s">
        <v>1053</v>
      </c>
      <c r="AH98" s="70" t="s">
        <v>1095</v>
      </c>
    </row>
    <row r="99" spans="1:34" s="83" customFormat="1" ht="34.5" customHeight="1">
      <c r="A99" s="244" t="s">
        <v>610</v>
      </c>
      <c r="B99" s="1"/>
      <c r="C99" s="334" t="s">
        <v>41</v>
      </c>
      <c r="D99" s="336"/>
      <c r="E99" s="425" t="s">
        <v>42</v>
      </c>
      <c r="F99" s="426"/>
      <c r="G99" s="426"/>
      <c r="H99" s="427"/>
      <c r="I99" s="419" t="s">
        <v>43</v>
      </c>
      <c r="J99" s="256">
        <f t="shared" ref="J99:J111" si="0">IF(SUM(L99:AH99)=0,IF(COUNTIF(L99:AH99,"未確認")&gt;0,"未確認",IF(COUNTIF(L99:AH99,"~*")&gt;0,"*",SUM(L99:AH99))),SUM(L99:AH99))</f>
        <v>875</v>
      </c>
      <c r="K99" s="237" t="str">
        <f>IF(OR(COUNTIF(L99:AH99,"未確認")&gt;0,COUNTIF(L99:AH99,"~*")&gt;0),"※","")</f>
        <v/>
      </c>
      <c r="L99" s="258">
        <v>21</v>
      </c>
      <c r="M99" s="258">
        <v>30</v>
      </c>
      <c r="N99" s="258">
        <v>30</v>
      </c>
      <c r="O99" s="258">
        <v>6</v>
      </c>
      <c r="P99" s="258">
        <v>8</v>
      </c>
      <c r="Q99" s="258">
        <v>39</v>
      </c>
      <c r="R99" s="258">
        <v>38</v>
      </c>
      <c r="S99" s="258">
        <v>48</v>
      </c>
      <c r="T99" s="258">
        <v>64</v>
      </c>
      <c r="U99" s="258">
        <v>54</v>
      </c>
      <c r="V99" s="258">
        <v>6</v>
      </c>
      <c r="W99" s="258">
        <v>63</v>
      </c>
      <c r="X99" s="258">
        <v>64</v>
      </c>
      <c r="Y99" s="258">
        <v>63</v>
      </c>
      <c r="Z99" s="258">
        <v>10</v>
      </c>
      <c r="AA99" s="258">
        <v>30</v>
      </c>
      <c r="AB99" s="258">
        <v>14</v>
      </c>
      <c r="AC99" s="258">
        <v>34</v>
      </c>
      <c r="AD99" s="258">
        <v>58</v>
      </c>
      <c r="AE99" s="258">
        <v>63</v>
      </c>
      <c r="AF99" s="258">
        <v>63</v>
      </c>
      <c r="AG99" s="258">
        <v>50</v>
      </c>
      <c r="AH99" s="258">
        <v>19</v>
      </c>
    </row>
    <row r="100" spans="1:34" s="83" customFormat="1" ht="34.5" customHeight="1">
      <c r="A100" s="244" t="s">
        <v>611</v>
      </c>
      <c r="B100" s="84"/>
      <c r="C100" s="396"/>
      <c r="D100" s="397"/>
      <c r="E100" s="409"/>
      <c r="F100" s="410"/>
      <c r="G100" s="415" t="s">
        <v>44</v>
      </c>
      <c r="H100" s="417"/>
      <c r="I100" s="420"/>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6"/>
      <c r="D101" s="397"/>
      <c r="E101" s="320" t="s">
        <v>45</v>
      </c>
      <c r="F101" s="321"/>
      <c r="G101" s="321"/>
      <c r="H101" s="322"/>
      <c r="I101" s="420"/>
      <c r="J101" s="256">
        <f t="shared" si="0"/>
        <v>825</v>
      </c>
      <c r="K101" s="237" t="str">
        <f>IF(OR(COUNTIF(L101:AH101,"未確認")&gt;0,COUNTIF(L101:AH101,"~*")&gt;0),"※","")</f>
        <v/>
      </c>
      <c r="L101" s="258">
        <v>21</v>
      </c>
      <c r="M101" s="258">
        <v>24</v>
      </c>
      <c r="N101" s="258">
        <v>30</v>
      </c>
      <c r="O101" s="258">
        <v>6</v>
      </c>
      <c r="P101" s="258">
        <v>8</v>
      </c>
      <c r="Q101" s="258">
        <v>39</v>
      </c>
      <c r="R101" s="258">
        <v>38</v>
      </c>
      <c r="S101" s="258">
        <v>47</v>
      </c>
      <c r="T101" s="258">
        <v>60</v>
      </c>
      <c r="U101" s="258">
        <v>54</v>
      </c>
      <c r="V101" s="258">
        <v>6</v>
      </c>
      <c r="W101" s="258">
        <v>58</v>
      </c>
      <c r="X101" s="258">
        <v>60</v>
      </c>
      <c r="Y101" s="258">
        <v>60</v>
      </c>
      <c r="Z101" s="258">
        <v>10</v>
      </c>
      <c r="AA101" s="258">
        <v>30</v>
      </c>
      <c r="AB101" s="258">
        <v>14</v>
      </c>
      <c r="AC101" s="258">
        <v>32</v>
      </c>
      <c r="AD101" s="258">
        <v>58</v>
      </c>
      <c r="AE101" s="258">
        <v>60</v>
      </c>
      <c r="AF101" s="258">
        <v>60</v>
      </c>
      <c r="AG101" s="258">
        <v>50</v>
      </c>
      <c r="AH101" s="258">
        <v>0</v>
      </c>
    </row>
    <row r="102" spans="1:34" s="83" customFormat="1" ht="34.5" customHeight="1">
      <c r="A102" s="244" t="s">
        <v>610</v>
      </c>
      <c r="B102" s="84"/>
      <c r="C102" s="377"/>
      <c r="D102" s="379"/>
      <c r="E102" s="317" t="s">
        <v>612</v>
      </c>
      <c r="F102" s="318"/>
      <c r="G102" s="318"/>
      <c r="H102" s="319"/>
      <c r="I102" s="420"/>
      <c r="J102" s="256">
        <f t="shared" si="0"/>
        <v>875</v>
      </c>
      <c r="K102" s="237" t="str">
        <f t="shared" ref="K102:K111" si="1">IF(OR(COUNTIF(L101:AH101,"未確認")&gt;0,COUNTIF(L101:AH101,"~*")&gt;0),"※","")</f>
        <v/>
      </c>
      <c r="L102" s="258">
        <v>21</v>
      </c>
      <c r="M102" s="258">
        <v>30</v>
      </c>
      <c r="N102" s="258">
        <v>30</v>
      </c>
      <c r="O102" s="258">
        <v>6</v>
      </c>
      <c r="P102" s="258">
        <v>8</v>
      </c>
      <c r="Q102" s="258">
        <v>39</v>
      </c>
      <c r="R102" s="258">
        <v>38</v>
      </c>
      <c r="S102" s="258">
        <v>48</v>
      </c>
      <c r="T102" s="258">
        <v>64</v>
      </c>
      <c r="U102" s="258">
        <v>54</v>
      </c>
      <c r="V102" s="258">
        <v>6</v>
      </c>
      <c r="W102" s="258">
        <v>63</v>
      </c>
      <c r="X102" s="258">
        <v>64</v>
      </c>
      <c r="Y102" s="258">
        <v>63</v>
      </c>
      <c r="Z102" s="258">
        <v>10</v>
      </c>
      <c r="AA102" s="258">
        <v>30</v>
      </c>
      <c r="AB102" s="258">
        <v>14</v>
      </c>
      <c r="AC102" s="258">
        <v>34</v>
      </c>
      <c r="AD102" s="258">
        <v>58</v>
      </c>
      <c r="AE102" s="258">
        <v>63</v>
      </c>
      <c r="AF102" s="258">
        <v>63</v>
      </c>
      <c r="AG102" s="258">
        <v>50</v>
      </c>
      <c r="AH102" s="258">
        <v>19</v>
      </c>
    </row>
    <row r="103" spans="1:3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row>
    <row r="105" spans="1:3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row>
    <row r="111" spans="1:3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1091</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1045</v>
      </c>
      <c r="M118" s="66" t="s">
        <v>1048</v>
      </c>
      <c r="N118" s="66" t="s">
        <v>1052</v>
      </c>
      <c r="O118" s="66" t="s">
        <v>1055</v>
      </c>
      <c r="P118" s="66" t="s">
        <v>1056</v>
      </c>
      <c r="Q118" s="66" t="s">
        <v>1057</v>
      </c>
      <c r="R118" s="66" t="s">
        <v>1059</v>
      </c>
      <c r="S118" s="66" t="s">
        <v>1061</v>
      </c>
      <c r="T118" s="66" t="s">
        <v>1063</v>
      </c>
      <c r="U118" s="66" t="s">
        <v>1065</v>
      </c>
      <c r="V118" s="66" t="s">
        <v>1067</v>
      </c>
      <c r="W118" s="66" t="s">
        <v>1069</v>
      </c>
      <c r="X118" s="66" t="s">
        <v>1071</v>
      </c>
      <c r="Y118" s="66" t="s">
        <v>1073</v>
      </c>
      <c r="Z118" s="66" t="s">
        <v>1075</v>
      </c>
      <c r="AA118" s="66" t="s">
        <v>1076</v>
      </c>
      <c r="AB118" s="66" t="s">
        <v>1081</v>
      </c>
      <c r="AC118" s="66" t="s">
        <v>1083</v>
      </c>
      <c r="AD118" s="66" t="s">
        <v>1085</v>
      </c>
      <c r="AE118" s="66" t="s">
        <v>1086</v>
      </c>
      <c r="AF118" s="66" t="s">
        <v>1087</v>
      </c>
      <c r="AG118" s="66" t="s">
        <v>1089</v>
      </c>
      <c r="AH118" s="66" t="s">
        <v>1094</v>
      </c>
    </row>
    <row r="119" spans="1:34" ht="20.25" customHeight="1">
      <c r="A119" s="243"/>
      <c r="B119" s="1"/>
      <c r="C119" s="3"/>
      <c r="D119" s="3"/>
      <c r="F119" s="3"/>
      <c r="G119" s="3"/>
      <c r="H119" s="287"/>
      <c r="I119" s="67" t="s">
        <v>40</v>
      </c>
      <c r="J119" s="94"/>
      <c r="K119" s="79"/>
      <c r="L119" s="70" t="s">
        <v>1046</v>
      </c>
      <c r="M119" s="70" t="s">
        <v>1046</v>
      </c>
      <c r="N119" s="70" t="s">
        <v>1053</v>
      </c>
      <c r="O119" s="70" t="s">
        <v>1046</v>
      </c>
      <c r="P119" s="70" t="s">
        <v>1053</v>
      </c>
      <c r="Q119" s="70" t="s">
        <v>1046</v>
      </c>
      <c r="R119" s="70" t="s">
        <v>1053</v>
      </c>
      <c r="S119" s="70" t="s">
        <v>1053</v>
      </c>
      <c r="T119" s="70" t="s">
        <v>1046</v>
      </c>
      <c r="U119" s="70" t="s">
        <v>1053</v>
      </c>
      <c r="V119" s="70" t="s">
        <v>1046</v>
      </c>
      <c r="W119" s="70" t="s">
        <v>1046</v>
      </c>
      <c r="X119" s="70" t="s">
        <v>1053</v>
      </c>
      <c r="Y119" s="70" t="s">
        <v>1053</v>
      </c>
      <c r="Z119" s="70" t="s">
        <v>1046</v>
      </c>
      <c r="AA119" s="70" t="s">
        <v>1046</v>
      </c>
      <c r="AB119" s="70" t="s">
        <v>1046</v>
      </c>
      <c r="AC119" s="70" t="s">
        <v>1046</v>
      </c>
      <c r="AD119" s="70" t="s">
        <v>1053</v>
      </c>
      <c r="AE119" s="70" t="s">
        <v>1046</v>
      </c>
      <c r="AF119" s="70" t="s">
        <v>1046</v>
      </c>
      <c r="AG119" s="70" t="s">
        <v>1053</v>
      </c>
      <c r="AH119" s="70" t="s">
        <v>1095</v>
      </c>
    </row>
    <row r="120" spans="1:34" s="83" customFormat="1" ht="40.5" customHeight="1">
      <c r="A120" s="244" t="s">
        <v>617</v>
      </c>
      <c r="B120" s="1"/>
      <c r="C120" s="334" t="s">
        <v>51</v>
      </c>
      <c r="D120" s="335"/>
      <c r="E120" s="335"/>
      <c r="F120" s="335"/>
      <c r="G120" s="335"/>
      <c r="H120" s="336"/>
      <c r="I120" s="326" t="s">
        <v>52</v>
      </c>
      <c r="J120" s="96"/>
      <c r="K120" s="97"/>
      <c r="L120" s="259" t="s">
        <v>534</v>
      </c>
      <c r="M120" s="98" t="s">
        <v>534</v>
      </c>
      <c r="N120" s="98" t="s">
        <v>1049</v>
      </c>
      <c r="O120" s="98" t="s">
        <v>1049</v>
      </c>
      <c r="P120" s="98" t="s">
        <v>1049</v>
      </c>
      <c r="Q120" s="98" t="s">
        <v>1049</v>
      </c>
      <c r="R120" s="98" t="s">
        <v>534</v>
      </c>
      <c r="S120" s="98" t="s">
        <v>1060</v>
      </c>
      <c r="T120" s="98" t="s">
        <v>1062</v>
      </c>
      <c r="U120" s="98" t="s">
        <v>1064</v>
      </c>
      <c r="V120" s="98" t="s">
        <v>1064</v>
      </c>
      <c r="W120" s="98" t="s">
        <v>1068</v>
      </c>
      <c r="X120" s="98" t="s">
        <v>1070</v>
      </c>
      <c r="Y120" s="98" t="s">
        <v>1072</v>
      </c>
      <c r="Z120" s="98" t="s">
        <v>1074</v>
      </c>
      <c r="AA120" s="98" t="s">
        <v>1074</v>
      </c>
      <c r="AB120" s="98" t="s">
        <v>1077</v>
      </c>
      <c r="AC120" s="98" t="s">
        <v>1082</v>
      </c>
      <c r="AD120" s="98" t="s">
        <v>1084</v>
      </c>
      <c r="AE120" s="98" t="s">
        <v>1079</v>
      </c>
      <c r="AF120" s="98" t="s">
        <v>1078</v>
      </c>
      <c r="AG120" s="98" t="s">
        <v>1088</v>
      </c>
      <c r="AH120" s="98" t="s">
        <v>1077</v>
      </c>
    </row>
    <row r="121" spans="1:34"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c r="V121" s="98" t="s">
        <v>533</v>
      </c>
      <c r="W121" s="98" t="s">
        <v>533</v>
      </c>
      <c r="X121" s="98" t="s">
        <v>533</v>
      </c>
      <c r="Y121" s="98" t="s">
        <v>533</v>
      </c>
      <c r="Z121" s="98" t="s">
        <v>533</v>
      </c>
      <c r="AA121" s="98" t="s">
        <v>533</v>
      </c>
      <c r="AB121" s="98" t="s">
        <v>1078</v>
      </c>
      <c r="AC121" s="98" t="s">
        <v>533</v>
      </c>
      <c r="AD121" s="98" t="s">
        <v>533</v>
      </c>
      <c r="AE121" s="98" t="s">
        <v>533</v>
      </c>
      <c r="AF121" s="98" t="s">
        <v>533</v>
      </c>
      <c r="AG121" s="98" t="s">
        <v>533</v>
      </c>
      <c r="AH121" s="98" t="s">
        <v>1060</v>
      </c>
    </row>
    <row r="122" spans="1:34"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c r="V122" s="98" t="s">
        <v>533</v>
      </c>
      <c r="W122" s="98" t="s">
        <v>533</v>
      </c>
      <c r="X122" s="98" t="s">
        <v>533</v>
      </c>
      <c r="Y122" s="98" t="s">
        <v>533</v>
      </c>
      <c r="Z122" s="98" t="s">
        <v>533</v>
      </c>
      <c r="AA122" s="98" t="s">
        <v>533</v>
      </c>
      <c r="AB122" s="98" t="s">
        <v>1079</v>
      </c>
      <c r="AC122" s="98" t="s">
        <v>533</v>
      </c>
      <c r="AD122" s="98" t="s">
        <v>533</v>
      </c>
      <c r="AE122" s="98" t="s">
        <v>533</v>
      </c>
      <c r="AF122" s="98" t="s">
        <v>533</v>
      </c>
      <c r="AG122" s="98" t="s">
        <v>533</v>
      </c>
      <c r="AH122" s="98" t="s">
        <v>1092</v>
      </c>
    </row>
    <row r="123" spans="1:34"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c r="X123" s="98" t="s">
        <v>533</v>
      </c>
      <c r="Y123" s="98" t="s">
        <v>533</v>
      </c>
      <c r="Z123" s="98" t="s">
        <v>533</v>
      </c>
      <c r="AA123" s="98" t="s">
        <v>533</v>
      </c>
      <c r="AB123" s="98" t="s">
        <v>533</v>
      </c>
      <c r="AC123" s="98" t="s">
        <v>533</v>
      </c>
      <c r="AD123" s="98" t="s">
        <v>533</v>
      </c>
      <c r="AE123" s="98" t="s">
        <v>533</v>
      </c>
      <c r="AF123" s="98" t="s">
        <v>533</v>
      </c>
      <c r="AG123" s="98" t="s">
        <v>533</v>
      </c>
      <c r="AH123" s="98" t="s">
        <v>1093</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1045</v>
      </c>
      <c r="M129" s="66" t="s">
        <v>1048</v>
      </c>
      <c r="N129" s="66" t="s">
        <v>1052</v>
      </c>
      <c r="O129" s="66" t="s">
        <v>1055</v>
      </c>
      <c r="P129" s="66" t="s">
        <v>1056</v>
      </c>
      <c r="Q129" s="66" t="s">
        <v>1057</v>
      </c>
      <c r="R129" s="66" t="s">
        <v>1059</v>
      </c>
      <c r="S129" s="66" t="s">
        <v>1061</v>
      </c>
      <c r="T129" s="66" t="s">
        <v>1063</v>
      </c>
      <c r="U129" s="66" t="s">
        <v>1065</v>
      </c>
      <c r="V129" s="66" t="s">
        <v>1067</v>
      </c>
      <c r="W129" s="66" t="s">
        <v>1069</v>
      </c>
      <c r="X129" s="66" t="s">
        <v>1071</v>
      </c>
      <c r="Y129" s="66" t="s">
        <v>1073</v>
      </c>
      <c r="Z129" s="66" t="s">
        <v>1075</v>
      </c>
      <c r="AA129" s="66" t="s">
        <v>1076</v>
      </c>
      <c r="AB129" s="66" t="s">
        <v>1081</v>
      </c>
      <c r="AC129" s="66" t="s">
        <v>1083</v>
      </c>
      <c r="AD129" s="66" t="s">
        <v>1085</v>
      </c>
      <c r="AE129" s="66" t="s">
        <v>1086</v>
      </c>
      <c r="AF129" s="66" t="s">
        <v>1087</v>
      </c>
      <c r="AG129" s="66" t="s">
        <v>1089</v>
      </c>
      <c r="AH129" s="66" t="s">
        <v>1094</v>
      </c>
    </row>
    <row r="130" spans="1:34" ht="20.25" customHeight="1">
      <c r="A130" s="243"/>
      <c r="B130" s="1"/>
      <c r="C130" s="62"/>
      <c r="D130" s="3"/>
      <c r="F130" s="3"/>
      <c r="G130" s="3"/>
      <c r="H130" s="287"/>
      <c r="I130" s="67" t="s">
        <v>36</v>
      </c>
      <c r="J130" s="68"/>
      <c r="K130" s="79"/>
      <c r="L130" s="70" t="s">
        <v>1046</v>
      </c>
      <c r="M130" s="70" t="s">
        <v>1046</v>
      </c>
      <c r="N130" s="70" t="s">
        <v>1053</v>
      </c>
      <c r="O130" s="70" t="s">
        <v>1046</v>
      </c>
      <c r="P130" s="70" t="s">
        <v>1053</v>
      </c>
      <c r="Q130" s="70" t="s">
        <v>1046</v>
      </c>
      <c r="R130" s="70" t="s">
        <v>1053</v>
      </c>
      <c r="S130" s="70" t="s">
        <v>1053</v>
      </c>
      <c r="T130" s="70" t="s">
        <v>1046</v>
      </c>
      <c r="U130" s="70" t="s">
        <v>1053</v>
      </c>
      <c r="V130" s="70" t="s">
        <v>1046</v>
      </c>
      <c r="W130" s="70" t="s">
        <v>1046</v>
      </c>
      <c r="X130" s="70" t="s">
        <v>1053</v>
      </c>
      <c r="Y130" s="70" t="s">
        <v>1053</v>
      </c>
      <c r="Z130" s="70" t="s">
        <v>1046</v>
      </c>
      <c r="AA130" s="70" t="s">
        <v>1046</v>
      </c>
      <c r="AB130" s="70" t="s">
        <v>1046</v>
      </c>
      <c r="AC130" s="70" t="s">
        <v>1046</v>
      </c>
      <c r="AD130" s="70" t="s">
        <v>1053</v>
      </c>
      <c r="AE130" s="70" t="s">
        <v>1046</v>
      </c>
      <c r="AF130" s="70" t="s">
        <v>1046</v>
      </c>
      <c r="AG130" s="70" t="s">
        <v>1053</v>
      </c>
      <c r="AH130" s="70" t="s">
        <v>1095</v>
      </c>
    </row>
    <row r="131" spans="1:34" s="83" customFormat="1" ht="67.5" customHeight="1">
      <c r="A131" s="244" t="s">
        <v>621</v>
      </c>
      <c r="B131" s="1"/>
      <c r="C131" s="334" t="s">
        <v>56</v>
      </c>
      <c r="D131" s="335"/>
      <c r="E131" s="335"/>
      <c r="F131" s="335"/>
      <c r="G131" s="335"/>
      <c r="H131" s="336"/>
      <c r="I131" s="389" t="s">
        <v>57</v>
      </c>
      <c r="J131" s="110"/>
      <c r="K131" s="97"/>
      <c r="L131" s="259" t="s">
        <v>1041</v>
      </c>
      <c r="M131" s="98" t="s">
        <v>1047</v>
      </c>
      <c r="N131" s="98" t="s">
        <v>1050</v>
      </c>
      <c r="O131" s="98" t="s">
        <v>1054</v>
      </c>
      <c r="P131" s="98" t="s">
        <v>533</v>
      </c>
      <c r="Q131" s="98" t="s">
        <v>1050</v>
      </c>
      <c r="R131" s="98" t="s">
        <v>1058</v>
      </c>
      <c r="S131" s="98" t="s">
        <v>1050</v>
      </c>
      <c r="T131" s="98" t="s">
        <v>1050</v>
      </c>
      <c r="U131" s="98" t="s">
        <v>1050</v>
      </c>
      <c r="V131" s="98" t="s">
        <v>1066</v>
      </c>
      <c r="W131" s="98" t="s">
        <v>1050</v>
      </c>
      <c r="X131" s="98" t="s">
        <v>1050</v>
      </c>
      <c r="Y131" s="98" t="s">
        <v>1050</v>
      </c>
      <c r="Z131" s="98" t="s">
        <v>87</v>
      </c>
      <c r="AA131" s="98" t="s">
        <v>86</v>
      </c>
      <c r="AB131" s="98" t="s">
        <v>1080</v>
      </c>
      <c r="AC131" s="98" t="s">
        <v>1050</v>
      </c>
      <c r="AD131" s="98" t="s">
        <v>1050</v>
      </c>
      <c r="AE131" s="98" t="s">
        <v>1050</v>
      </c>
      <c r="AF131" s="98" t="s">
        <v>1050</v>
      </c>
      <c r="AG131" s="98" t="s">
        <v>1050</v>
      </c>
      <c r="AH131" s="98" t="s">
        <v>533</v>
      </c>
    </row>
    <row r="132" spans="1:34" s="83" customFormat="1" ht="34.5" customHeight="1">
      <c r="A132" s="244" t="s">
        <v>621</v>
      </c>
      <c r="B132" s="84"/>
      <c r="C132" s="295"/>
      <c r="D132" s="297"/>
      <c r="E132" s="320" t="s">
        <v>58</v>
      </c>
      <c r="F132" s="321"/>
      <c r="G132" s="321"/>
      <c r="H132" s="322"/>
      <c r="I132" s="389"/>
      <c r="J132" s="101"/>
      <c r="K132" s="102"/>
      <c r="L132" s="82">
        <v>21</v>
      </c>
      <c r="M132" s="82">
        <v>24</v>
      </c>
      <c r="N132" s="82">
        <v>30</v>
      </c>
      <c r="O132" s="82">
        <v>6</v>
      </c>
      <c r="P132" s="82">
        <v>0</v>
      </c>
      <c r="Q132" s="82">
        <v>39</v>
      </c>
      <c r="R132" s="82">
        <v>38</v>
      </c>
      <c r="S132" s="82">
        <v>47</v>
      </c>
      <c r="T132" s="82">
        <v>60</v>
      </c>
      <c r="U132" s="82">
        <v>54</v>
      </c>
      <c r="V132" s="82">
        <v>6</v>
      </c>
      <c r="W132" s="82">
        <v>58</v>
      </c>
      <c r="X132" s="82">
        <v>60</v>
      </c>
      <c r="Y132" s="82">
        <v>60</v>
      </c>
      <c r="Z132" s="82">
        <v>10</v>
      </c>
      <c r="AA132" s="82">
        <v>30</v>
      </c>
      <c r="AB132" s="82">
        <v>14</v>
      </c>
      <c r="AC132" s="82">
        <v>32</v>
      </c>
      <c r="AD132" s="82">
        <v>58</v>
      </c>
      <c r="AE132" s="82">
        <v>60</v>
      </c>
      <c r="AF132" s="82">
        <v>60</v>
      </c>
      <c r="AG132" s="82">
        <v>50</v>
      </c>
      <c r="AH132" s="82">
        <v>0</v>
      </c>
    </row>
    <row r="133" spans="1:3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row>
    <row r="135" spans="1:3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row>
    <row r="137" spans="1:3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1045</v>
      </c>
      <c r="M143" s="66" t="s">
        <v>1048</v>
      </c>
      <c r="N143" s="66" t="s">
        <v>1052</v>
      </c>
      <c r="O143" s="66" t="s">
        <v>1055</v>
      </c>
      <c r="P143" s="66" t="s">
        <v>1056</v>
      </c>
      <c r="Q143" s="66" t="s">
        <v>1057</v>
      </c>
      <c r="R143" s="66" t="s">
        <v>1059</v>
      </c>
      <c r="S143" s="66" t="s">
        <v>1061</v>
      </c>
      <c r="T143" s="66" t="s">
        <v>1063</v>
      </c>
      <c r="U143" s="66" t="s">
        <v>1065</v>
      </c>
      <c r="V143" s="66" t="s">
        <v>1067</v>
      </c>
      <c r="W143" s="66" t="s">
        <v>1069</v>
      </c>
      <c r="X143" s="66" t="s">
        <v>1071</v>
      </c>
      <c r="Y143" s="66" t="s">
        <v>1073</v>
      </c>
      <c r="Z143" s="66" t="s">
        <v>1075</v>
      </c>
      <c r="AA143" s="66" t="s">
        <v>1076</v>
      </c>
      <c r="AB143" s="66" t="s">
        <v>1081</v>
      </c>
      <c r="AC143" s="66" t="s">
        <v>1083</v>
      </c>
      <c r="AD143" s="66" t="s">
        <v>1085</v>
      </c>
      <c r="AE143" s="66" t="s">
        <v>1086</v>
      </c>
      <c r="AF143" s="66" t="s">
        <v>1087</v>
      </c>
      <c r="AG143" s="66" t="s">
        <v>1089</v>
      </c>
      <c r="AH143" s="66" t="s">
        <v>1094</v>
      </c>
    </row>
    <row r="144" spans="1:34" ht="20.25" customHeight="1">
      <c r="A144" s="243"/>
      <c r="B144" s="1"/>
      <c r="C144" s="62"/>
      <c r="D144" s="3"/>
      <c r="F144" s="3"/>
      <c r="G144" s="3"/>
      <c r="H144" s="287"/>
      <c r="I144" s="67" t="s">
        <v>36</v>
      </c>
      <c r="J144" s="68"/>
      <c r="K144" s="79"/>
      <c r="L144" s="70" t="s">
        <v>1046</v>
      </c>
      <c r="M144" s="70" t="s">
        <v>1046</v>
      </c>
      <c r="N144" s="70" t="s">
        <v>1053</v>
      </c>
      <c r="O144" s="70" t="s">
        <v>1046</v>
      </c>
      <c r="P144" s="70" t="s">
        <v>1053</v>
      </c>
      <c r="Q144" s="70" t="s">
        <v>1046</v>
      </c>
      <c r="R144" s="70" t="s">
        <v>1053</v>
      </c>
      <c r="S144" s="70" t="s">
        <v>1053</v>
      </c>
      <c r="T144" s="70" t="s">
        <v>1046</v>
      </c>
      <c r="U144" s="70" t="s">
        <v>1053</v>
      </c>
      <c r="V144" s="70" t="s">
        <v>1046</v>
      </c>
      <c r="W144" s="70" t="s">
        <v>1046</v>
      </c>
      <c r="X144" s="70" t="s">
        <v>1053</v>
      </c>
      <c r="Y144" s="70" t="s">
        <v>1053</v>
      </c>
      <c r="Z144" s="70" t="s">
        <v>1046</v>
      </c>
      <c r="AA144" s="70" t="s">
        <v>1046</v>
      </c>
      <c r="AB144" s="70" t="s">
        <v>1046</v>
      </c>
      <c r="AC144" s="70" t="s">
        <v>1046</v>
      </c>
      <c r="AD144" s="70" t="s">
        <v>1053</v>
      </c>
      <c r="AE144" s="70" t="s">
        <v>1046</v>
      </c>
      <c r="AF144" s="70" t="s">
        <v>1046</v>
      </c>
      <c r="AG144" s="70" t="s">
        <v>1053</v>
      </c>
      <c r="AH144" s="70" t="s">
        <v>1095</v>
      </c>
    </row>
    <row r="145" spans="1:34" s="118" customFormat="1" ht="34.5" customHeight="1">
      <c r="A145" s="246" t="s">
        <v>647</v>
      </c>
      <c r="B145" s="115"/>
      <c r="C145" s="317" t="s">
        <v>555</v>
      </c>
      <c r="D145" s="318"/>
      <c r="E145" s="318"/>
      <c r="F145" s="318"/>
      <c r="G145" s="318"/>
      <c r="H145" s="319"/>
      <c r="I145" s="340" t="s">
        <v>64</v>
      </c>
      <c r="J145" s="263">
        <f t="shared" ref="J145:J176" si="2">IF(SUM(L145:AH145)=0,IF(COUNTIF(L145:AH145,"未確認")&gt;0,"未確認",IF(COUNTIF(L145:AH145,"~*")&gt;0,"*",SUM(L145:AH145))),SUM(L145:AH145))</f>
        <v>0</v>
      </c>
      <c r="K145" s="264" t="str">
        <f t="shared" ref="K145:K176" si="3">IF(OR(COUNTIF(L145:AH145,"未確認")&gt;0,COUNTIF(L145:AH145,"~*")&gt;0),"※","")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row>
    <row r="146" spans="1:3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row>
    <row r="147" spans="1:3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row>
    <row r="148" spans="1:3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row>
    <row r="149" spans="1:3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row>
    <row r="150" spans="1:3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row>
    <row r="151" spans="1:3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row>
    <row r="152" spans="1:3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row>
    <row r="153" spans="1:3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row>
    <row r="154" spans="1:3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row>
    <row r="155" spans="1:3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row>
    <row r="156" spans="1:3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row>
    <row r="157" spans="1:3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row>
    <row r="158" spans="1:3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row>
    <row r="159" spans="1:3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row>
    <row r="160" spans="1:3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row>
    <row r="161" spans="1:34" s="118" customFormat="1" ht="34.5" customHeight="1">
      <c r="A161" s="246" t="s">
        <v>664</v>
      </c>
      <c r="B161" s="115"/>
      <c r="C161" s="317" t="s">
        <v>569</v>
      </c>
      <c r="D161" s="318"/>
      <c r="E161" s="318"/>
      <c r="F161" s="318"/>
      <c r="G161" s="318"/>
      <c r="H161" s="319"/>
      <c r="I161" s="413"/>
      <c r="J161" s="263">
        <f t="shared" si="2"/>
        <v>1796</v>
      </c>
      <c r="K161" s="264" t="str">
        <f t="shared" si="3"/>
        <v>※</v>
      </c>
      <c r="L161" s="117" t="s">
        <v>541</v>
      </c>
      <c r="M161" s="117">
        <v>21</v>
      </c>
      <c r="N161" s="117">
        <v>63</v>
      </c>
      <c r="O161" s="117" t="s">
        <v>541</v>
      </c>
      <c r="P161" s="117">
        <v>0</v>
      </c>
      <c r="Q161" s="117">
        <v>112</v>
      </c>
      <c r="R161" s="117" t="s">
        <v>541</v>
      </c>
      <c r="S161" s="117">
        <v>188</v>
      </c>
      <c r="T161" s="117">
        <v>136</v>
      </c>
      <c r="U161" s="117">
        <v>131</v>
      </c>
      <c r="V161" s="117" t="s">
        <v>541</v>
      </c>
      <c r="W161" s="117">
        <v>155</v>
      </c>
      <c r="X161" s="117">
        <v>176</v>
      </c>
      <c r="Y161" s="117">
        <v>133</v>
      </c>
      <c r="Z161" s="117">
        <v>12</v>
      </c>
      <c r="AA161" s="117">
        <v>44</v>
      </c>
      <c r="AB161" s="117" t="s">
        <v>541</v>
      </c>
      <c r="AC161" s="117">
        <v>98</v>
      </c>
      <c r="AD161" s="117">
        <v>118</v>
      </c>
      <c r="AE161" s="117">
        <v>143</v>
      </c>
      <c r="AF161" s="117">
        <v>167</v>
      </c>
      <c r="AG161" s="117">
        <v>99</v>
      </c>
      <c r="AH161" s="117">
        <v>0</v>
      </c>
    </row>
    <row r="162" spans="1:3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row>
    <row r="163" spans="1:3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row>
    <row r="164" spans="1:3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row>
    <row r="165" spans="1:3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row>
    <row r="166" spans="1:3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row>
    <row r="167" spans="1:3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row>
    <row r="168" spans="1:3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row>
    <row r="169" spans="1:3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row>
    <row r="170" spans="1:3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row>
    <row r="171" spans="1:3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row>
    <row r="172" spans="1:3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row>
    <row r="173" spans="1:34" s="118" customFormat="1" ht="34.5" customHeight="1">
      <c r="A173" s="246" t="s">
        <v>675</v>
      </c>
      <c r="B173" s="115"/>
      <c r="C173" s="317" t="s">
        <v>86</v>
      </c>
      <c r="D173" s="318"/>
      <c r="E173" s="318"/>
      <c r="F173" s="318"/>
      <c r="G173" s="318"/>
      <c r="H173" s="319"/>
      <c r="I173" s="413"/>
      <c r="J173" s="263">
        <f t="shared" si="2"/>
        <v>42</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42</v>
      </c>
      <c r="AB173" s="117">
        <v>0</v>
      </c>
      <c r="AC173" s="117">
        <v>0</v>
      </c>
      <c r="AD173" s="117">
        <v>0</v>
      </c>
      <c r="AE173" s="117">
        <v>0</v>
      </c>
      <c r="AF173" s="117">
        <v>0</v>
      </c>
      <c r="AG173" s="117">
        <v>0</v>
      </c>
      <c r="AH173" s="117">
        <v>0</v>
      </c>
    </row>
    <row r="174" spans="1:34" s="118" customFormat="1" ht="34.5" customHeight="1">
      <c r="A174" s="246" t="s">
        <v>676</v>
      </c>
      <c r="B174" s="115"/>
      <c r="C174" s="317" t="s">
        <v>87</v>
      </c>
      <c r="D174" s="318"/>
      <c r="E174" s="318"/>
      <c r="F174" s="318"/>
      <c r="G174" s="318"/>
      <c r="H174" s="319"/>
      <c r="I174" s="413"/>
      <c r="J174" s="263">
        <f t="shared" si="2"/>
        <v>34</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34</v>
      </c>
      <c r="AA174" s="117">
        <v>0</v>
      </c>
      <c r="AB174" s="117">
        <v>0</v>
      </c>
      <c r="AC174" s="117">
        <v>0</v>
      </c>
      <c r="AD174" s="117">
        <v>0</v>
      </c>
      <c r="AE174" s="117">
        <v>0</v>
      </c>
      <c r="AF174" s="117">
        <v>0</v>
      </c>
      <c r="AG174" s="117">
        <v>0</v>
      </c>
      <c r="AH174" s="117">
        <v>0</v>
      </c>
    </row>
    <row r="175" spans="1:34" s="118" customFormat="1" ht="34.5" customHeight="1">
      <c r="A175" s="246" t="s">
        <v>677</v>
      </c>
      <c r="B175" s="115"/>
      <c r="C175" s="317" t="s">
        <v>579</v>
      </c>
      <c r="D175" s="318"/>
      <c r="E175" s="318"/>
      <c r="F175" s="318"/>
      <c r="G175" s="318"/>
      <c r="H175" s="319"/>
      <c r="I175" s="413"/>
      <c r="J175" s="263">
        <f t="shared" si="2"/>
        <v>91</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91</v>
      </c>
      <c r="AC175" s="117">
        <v>0</v>
      </c>
      <c r="AD175" s="117">
        <v>0</v>
      </c>
      <c r="AE175" s="117">
        <v>0</v>
      </c>
      <c r="AF175" s="117">
        <v>0</v>
      </c>
      <c r="AG175" s="117">
        <v>0</v>
      </c>
      <c r="AH175" s="117">
        <v>0</v>
      </c>
    </row>
    <row r="176" spans="1:3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row>
    <row r="177" spans="1:34" s="118" customFormat="1" ht="34.5" customHeight="1">
      <c r="A177" s="246" t="s">
        <v>679</v>
      </c>
      <c r="B177" s="115"/>
      <c r="C177" s="317" t="s">
        <v>90</v>
      </c>
      <c r="D177" s="318"/>
      <c r="E177" s="318"/>
      <c r="F177" s="318"/>
      <c r="G177" s="318"/>
      <c r="H177" s="319"/>
      <c r="I177" s="413"/>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row>
    <row r="178" spans="1:3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row>
    <row r="179" spans="1:3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row>
    <row r="180" spans="1:3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row>
    <row r="181" spans="1:34" s="118" customFormat="1" ht="34.5" customHeight="1">
      <c r="A181" s="246" t="s">
        <v>683</v>
      </c>
      <c r="B181" s="115"/>
      <c r="C181" s="317" t="s">
        <v>988</v>
      </c>
      <c r="D181" s="318"/>
      <c r="E181" s="318"/>
      <c r="F181" s="318"/>
      <c r="G181" s="318"/>
      <c r="H181" s="319"/>
      <c r="I181" s="413"/>
      <c r="J181" s="263">
        <f t="shared" si="4"/>
        <v>20</v>
      </c>
      <c r="K181" s="264" t="str">
        <f t="shared" si="5"/>
        <v/>
      </c>
      <c r="L181" s="117">
        <v>0</v>
      </c>
      <c r="M181" s="117">
        <v>0</v>
      </c>
      <c r="N181" s="117">
        <v>0</v>
      </c>
      <c r="O181" s="117">
        <v>0</v>
      </c>
      <c r="P181" s="117">
        <v>0</v>
      </c>
      <c r="Q181" s="117">
        <v>0</v>
      </c>
      <c r="R181" s="117">
        <v>0</v>
      </c>
      <c r="S181" s="117">
        <v>0</v>
      </c>
      <c r="T181" s="117">
        <v>0</v>
      </c>
      <c r="U181" s="117">
        <v>0</v>
      </c>
      <c r="V181" s="117">
        <v>20</v>
      </c>
      <c r="W181" s="117">
        <v>0</v>
      </c>
      <c r="X181" s="117">
        <v>0</v>
      </c>
      <c r="Y181" s="117">
        <v>0</v>
      </c>
      <c r="Z181" s="117">
        <v>0</v>
      </c>
      <c r="AA181" s="117">
        <v>0</v>
      </c>
      <c r="AB181" s="117">
        <v>0</v>
      </c>
      <c r="AC181" s="117">
        <v>0</v>
      </c>
      <c r="AD181" s="117">
        <v>0</v>
      </c>
      <c r="AE181" s="117">
        <v>0</v>
      </c>
      <c r="AF181" s="117">
        <v>0</v>
      </c>
      <c r="AG181" s="117">
        <v>0</v>
      </c>
      <c r="AH181" s="117">
        <v>0</v>
      </c>
    </row>
    <row r="182" spans="1:3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row>
    <row r="183" spans="1:3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row>
    <row r="184" spans="1:3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row>
    <row r="185" spans="1:34" s="118" customFormat="1" ht="34.5" customHeight="1">
      <c r="A185" s="246" t="s">
        <v>687</v>
      </c>
      <c r="B185" s="115"/>
      <c r="C185" s="317" t="s">
        <v>585</v>
      </c>
      <c r="D185" s="318"/>
      <c r="E185" s="318"/>
      <c r="F185" s="318"/>
      <c r="G185" s="318"/>
      <c r="H185" s="319"/>
      <c r="I185" s="413"/>
      <c r="J185" s="263">
        <f t="shared" si="4"/>
        <v>12</v>
      </c>
      <c r="K185" s="264" t="str">
        <f t="shared" si="5"/>
        <v/>
      </c>
      <c r="L185" s="117">
        <v>0</v>
      </c>
      <c r="M185" s="117">
        <v>0</v>
      </c>
      <c r="N185" s="117">
        <v>0</v>
      </c>
      <c r="O185" s="117">
        <v>12</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row>
    <row r="186" spans="1:34" s="118" customFormat="1" ht="34.5" customHeight="1">
      <c r="A186" s="246" t="s">
        <v>688</v>
      </c>
      <c r="B186" s="115"/>
      <c r="C186" s="317" t="s">
        <v>586</v>
      </c>
      <c r="D186" s="318"/>
      <c r="E186" s="318"/>
      <c r="F186" s="318"/>
      <c r="G186" s="318"/>
      <c r="H186" s="319"/>
      <c r="I186" s="413"/>
      <c r="J186" s="263">
        <f t="shared" si="4"/>
        <v>10</v>
      </c>
      <c r="K186" s="264" t="str">
        <f t="shared" si="5"/>
        <v/>
      </c>
      <c r="L186" s="117">
        <v>10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row>
    <row r="187" spans="1:34" s="118" customFormat="1" ht="34.5" customHeight="1">
      <c r="A187" s="246" t="s">
        <v>689</v>
      </c>
      <c r="B187" s="115"/>
      <c r="C187" s="317" t="s">
        <v>587</v>
      </c>
      <c r="D187" s="318"/>
      <c r="E187" s="318"/>
      <c r="F187" s="318"/>
      <c r="G187" s="318"/>
      <c r="H187" s="319"/>
      <c r="I187" s="413"/>
      <c r="J187" s="263">
        <f t="shared" si="4"/>
        <v>18</v>
      </c>
      <c r="K187" s="264" t="str">
        <f t="shared" si="5"/>
        <v/>
      </c>
      <c r="L187" s="117">
        <v>0</v>
      </c>
      <c r="M187" s="117">
        <v>18</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row>
    <row r="188" spans="1:3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row>
    <row r="189" spans="1:34" s="118" customFormat="1" ht="34.5" customHeight="1">
      <c r="A189" s="246" t="s">
        <v>691</v>
      </c>
      <c r="B189" s="115"/>
      <c r="C189" s="317" t="s">
        <v>589</v>
      </c>
      <c r="D189" s="318"/>
      <c r="E189" s="318"/>
      <c r="F189" s="318"/>
      <c r="G189" s="318"/>
      <c r="H189" s="319"/>
      <c r="I189" s="413"/>
      <c r="J189" s="263">
        <f t="shared" si="4"/>
        <v>73</v>
      </c>
      <c r="K189" s="264" t="str">
        <f t="shared" si="5"/>
        <v/>
      </c>
      <c r="L189" s="117">
        <v>0</v>
      </c>
      <c r="M189" s="117">
        <v>0</v>
      </c>
      <c r="N189" s="117">
        <v>0</v>
      </c>
      <c r="O189" s="117">
        <v>0</v>
      </c>
      <c r="P189" s="117">
        <v>0</v>
      </c>
      <c r="Q189" s="117">
        <v>0</v>
      </c>
      <c r="R189" s="117">
        <v>73</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row>
    <row r="190" spans="1:3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v>0</v>
      </c>
    </row>
    <row r="191" spans="1:3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row>
    <row r="192" spans="1:3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row>
    <row r="193" spans="1:3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row>
    <row r="194" spans="1:3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row>
    <row r="195" spans="1:3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row>
    <row r="196" spans="1:3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row>
    <row r="197" spans="1:3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row>
    <row r="198" spans="1:3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row>
    <row r="199" spans="1:3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row>
    <row r="200" spans="1:3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row>
    <row r="201" spans="1:3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row>
    <row r="202" spans="1:3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row>
    <row r="203" spans="1:3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row>
    <row r="204" spans="1:3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row>
    <row r="205" spans="1:3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row>
    <row r="206" spans="1:3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row>
    <row r="207" spans="1:3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row>
    <row r="208" spans="1:3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row>
    <row r="209" spans="1:34" s="118" customFormat="1" ht="34.5" customHeight="1">
      <c r="A209" s="246" t="s">
        <v>711</v>
      </c>
      <c r="B209" s="115"/>
      <c r="C209" s="317" t="s">
        <v>639</v>
      </c>
      <c r="D209" s="318"/>
      <c r="E209" s="318"/>
      <c r="F209" s="318"/>
      <c r="G209" s="318"/>
      <c r="H209" s="319"/>
      <c r="I209" s="413"/>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row>
    <row r="210" spans="1:3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row>
    <row r="211" spans="1:3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row>
    <row r="212" spans="1:3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row>
    <row r="213" spans="1:3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row>
    <row r="214" spans="1:3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row>
    <row r="215" spans="1:3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row>
    <row r="216" spans="1:3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row>
    <row r="217" spans="1:3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row>
    <row r="218" spans="1:3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row>
    <row r="219" spans="1:3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row>
    <row r="220" spans="1:3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1045</v>
      </c>
      <c r="M226" s="66" t="s">
        <v>1048</v>
      </c>
      <c r="N226" s="66" t="s">
        <v>1052</v>
      </c>
      <c r="O226" s="66" t="s">
        <v>1055</v>
      </c>
      <c r="P226" s="66" t="s">
        <v>1056</v>
      </c>
      <c r="Q226" s="66" t="s">
        <v>1057</v>
      </c>
      <c r="R226" s="66" t="s">
        <v>1059</v>
      </c>
      <c r="S226" s="66" t="s">
        <v>1061</v>
      </c>
      <c r="T226" s="66" t="s">
        <v>1063</v>
      </c>
      <c r="U226" s="66" t="s">
        <v>1065</v>
      </c>
      <c r="V226" s="66" t="s">
        <v>1067</v>
      </c>
      <c r="W226" s="66" t="s">
        <v>1069</v>
      </c>
      <c r="X226" s="66" t="s">
        <v>1071</v>
      </c>
      <c r="Y226" s="66" t="s">
        <v>1073</v>
      </c>
      <c r="Z226" s="66" t="s">
        <v>1075</v>
      </c>
      <c r="AA226" s="66" t="s">
        <v>1076</v>
      </c>
      <c r="AB226" s="66" t="s">
        <v>1081</v>
      </c>
      <c r="AC226" s="66" t="s">
        <v>1083</v>
      </c>
      <c r="AD226" s="66" t="s">
        <v>1085</v>
      </c>
      <c r="AE226" s="66" t="s">
        <v>1086</v>
      </c>
      <c r="AF226" s="66" t="s">
        <v>1087</v>
      </c>
      <c r="AG226" s="66" t="s">
        <v>1089</v>
      </c>
      <c r="AH226" s="66" t="s">
        <v>1094</v>
      </c>
    </row>
    <row r="227" spans="1:34" ht="20.25" customHeight="1">
      <c r="A227" s="243"/>
      <c r="B227" s="1"/>
      <c r="C227" s="3"/>
      <c r="D227" s="3"/>
      <c r="F227" s="3"/>
      <c r="G227" s="3"/>
      <c r="H227" s="287"/>
      <c r="I227" s="67" t="s">
        <v>36</v>
      </c>
      <c r="J227" s="68"/>
      <c r="K227" s="79"/>
      <c r="L227" s="70" t="s">
        <v>1046</v>
      </c>
      <c r="M227" s="70" t="s">
        <v>1046</v>
      </c>
      <c r="N227" s="70" t="s">
        <v>1053</v>
      </c>
      <c r="O227" s="70" t="s">
        <v>1046</v>
      </c>
      <c r="P227" s="70" t="s">
        <v>1053</v>
      </c>
      <c r="Q227" s="70" t="s">
        <v>1046</v>
      </c>
      <c r="R227" s="70" t="s">
        <v>1053</v>
      </c>
      <c r="S227" s="70" t="s">
        <v>1053</v>
      </c>
      <c r="T227" s="70" t="s">
        <v>1046</v>
      </c>
      <c r="U227" s="70" t="s">
        <v>1053</v>
      </c>
      <c r="V227" s="70" t="s">
        <v>1046</v>
      </c>
      <c r="W227" s="70" t="s">
        <v>1046</v>
      </c>
      <c r="X227" s="70" t="s">
        <v>1053</v>
      </c>
      <c r="Y227" s="70" t="s">
        <v>1053</v>
      </c>
      <c r="Z227" s="70" t="s">
        <v>1046</v>
      </c>
      <c r="AA227" s="70" t="s">
        <v>1046</v>
      </c>
      <c r="AB227" s="70" t="s">
        <v>1046</v>
      </c>
      <c r="AC227" s="70" t="s">
        <v>1046</v>
      </c>
      <c r="AD227" s="70" t="s">
        <v>1053</v>
      </c>
      <c r="AE227" s="70" t="s">
        <v>1046</v>
      </c>
      <c r="AF227" s="70" t="s">
        <v>1046</v>
      </c>
      <c r="AG227" s="70" t="s">
        <v>1053</v>
      </c>
      <c r="AH227" s="70" t="s">
        <v>1095</v>
      </c>
    </row>
    <row r="228" spans="1:34"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1045</v>
      </c>
      <c r="M234" s="66" t="s">
        <v>1048</v>
      </c>
      <c r="N234" s="66" t="s">
        <v>1052</v>
      </c>
      <c r="O234" s="66" t="s">
        <v>1055</v>
      </c>
      <c r="P234" s="66" t="s">
        <v>1056</v>
      </c>
      <c r="Q234" s="66" t="s">
        <v>1057</v>
      </c>
      <c r="R234" s="66" t="s">
        <v>1059</v>
      </c>
      <c r="S234" s="66" t="s">
        <v>1061</v>
      </c>
      <c r="T234" s="66" t="s">
        <v>1063</v>
      </c>
      <c r="U234" s="66" t="s">
        <v>1065</v>
      </c>
      <c r="V234" s="66" t="s">
        <v>1067</v>
      </c>
      <c r="W234" s="66" t="s">
        <v>1069</v>
      </c>
      <c r="X234" s="66" t="s">
        <v>1071</v>
      </c>
      <c r="Y234" s="66" t="s">
        <v>1073</v>
      </c>
      <c r="Z234" s="66" t="s">
        <v>1075</v>
      </c>
      <c r="AA234" s="66" t="s">
        <v>1076</v>
      </c>
      <c r="AB234" s="66" t="s">
        <v>1081</v>
      </c>
      <c r="AC234" s="66" t="s">
        <v>1083</v>
      </c>
      <c r="AD234" s="66" t="s">
        <v>1085</v>
      </c>
      <c r="AE234" s="66" t="s">
        <v>1086</v>
      </c>
      <c r="AF234" s="66" t="s">
        <v>1087</v>
      </c>
      <c r="AG234" s="66" t="s">
        <v>1089</v>
      </c>
      <c r="AH234" s="66" t="s">
        <v>1094</v>
      </c>
    </row>
    <row r="235" spans="1:34" ht="20.25" customHeight="1">
      <c r="A235" s="247" t="s">
        <v>629</v>
      </c>
      <c r="B235" s="1"/>
      <c r="C235" s="3"/>
      <c r="D235" s="3"/>
      <c r="F235" s="3"/>
      <c r="G235" s="3"/>
      <c r="H235" s="287"/>
      <c r="I235" s="67" t="s">
        <v>36</v>
      </c>
      <c r="J235" s="68"/>
      <c r="K235" s="79"/>
      <c r="L235" s="70" t="s">
        <v>1046</v>
      </c>
      <c r="M235" s="70" t="s">
        <v>1046</v>
      </c>
      <c r="N235" s="70" t="s">
        <v>1053</v>
      </c>
      <c r="O235" s="70" t="s">
        <v>1046</v>
      </c>
      <c r="P235" s="70" t="s">
        <v>1053</v>
      </c>
      <c r="Q235" s="70" t="s">
        <v>1046</v>
      </c>
      <c r="R235" s="70" t="s">
        <v>1053</v>
      </c>
      <c r="S235" s="70" t="s">
        <v>1053</v>
      </c>
      <c r="T235" s="70" t="s">
        <v>1046</v>
      </c>
      <c r="U235" s="70" t="s">
        <v>1053</v>
      </c>
      <c r="V235" s="70" t="s">
        <v>1046</v>
      </c>
      <c r="W235" s="70" t="s">
        <v>1046</v>
      </c>
      <c r="X235" s="70" t="s">
        <v>1053</v>
      </c>
      <c r="Y235" s="70" t="s">
        <v>1053</v>
      </c>
      <c r="Z235" s="70" t="s">
        <v>1046</v>
      </c>
      <c r="AA235" s="70" t="s">
        <v>1046</v>
      </c>
      <c r="AB235" s="70" t="s">
        <v>1046</v>
      </c>
      <c r="AC235" s="70" t="s">
        <v>1046</v>
      </c>
      <c r="AD235" s="70" t="s">
        <v>1053</v>
      </c>
      <c r="AE235" s="70" t="s">
        <v>1046</v>
      </c>
      <c r="AF235" s="70" t="s">
        <v>1046</v>
      </c>
      <c r="AG235" s="70" t="s">
        <v>1053</v>
      </c>
      <c r="AH235" s="70" t="s">
        <v>1095</v>
      </c>
    </row>
    <row r="236" spans="1:34"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20" t="s">
        <v>131</v>
      </c>
      <c r="D238" s="321"/>
      <c r="E238" s="321"/>
      <c r="F238" s="321"/>
      <c r="G238" s="321"/>
      <c r="H238" s="322"/>
      <c r="I238" s="408"/>
      <c r="J238" s="260" t="s">
        <v>1043</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1045</v>
      </c>
      <c r="M244" s="66" t="s">
        <v>1048</v>
      </c>
      <c r="N244" s="66" t="s">
        <v>1052</v>
      </c>
      <c r="O244" s="66" t="s">
        <v>1055</v>
      </c>
      <c r="P244" s="66" t="s">
        <v>1056</v>
      </c>
      <c r="Q244" s="66" t="s">
        <v>1057</v>
      </c>
      <c r="R244" s="66" t="s">
        <v>1059</v>
      </c>
      <c r="S244" s="66" t="s">
        <v>1061</v>
      </c>
      <c r="T244" s="66" t="s">
        <v>1063</v>
      </c>
      <c r="U244" s="66" t="s">
        <v>1065</v>
      </c>
      <c r="V244" s="66" t="s">
        <v>1067</v>
      </c>
      <c r="W244" s="66" t="s">
        <v>1069</v>
      </c>
      <c r="X244" s="66" t="s">
        <v>1071</v>
      </c>
      <c r="Y244" s="66" t="s">
        <v>1073</v>
      </c>
      <c r="Z244" s="66" t="s">
        <v>1075</v>
      </c>
      <c r="AA244" s="66" t="s">
        <v>1076</v>
      </c>
      <c r="AB244" s="66" t="s">
        <v>1081</v>
      </c>
      <c r="AC244" s="66" t="s">
        <v>1083</v>
      </c>
      <c r="AD244" s="66" t="s">
        <v>1085</v>
      </c>
      <c r="AE244" s="66" t="s">
        <v>1086</v>
      </c>
      <c r="AF244" s="66" t="s">
        <v>1087</v>
      </c>
      <c r="AG244" s="66" t="s">
        <v>1089</v>
      </c>
      <c r="AH244" s="66" t="s">
        <v>1094</v>
      </c>
    </row>
    <row r="245" spans="1:34" ht="20.25" customHeight="1">
      <c r="A245" s="243"/>
      <c r="B245" s="1"/>
      <c r="C245" s="62"/>
      <c r="D245" s="3"/>
      <c r="F245" s="3"/>
      <c r="G245" s="3"/>
      <c r="H245" s="287"/>
      <c r="I245" s="67" t="s">
        <v>36</v>
      </c>
      <c r="J245" s="68"/>
      <c r="K245" s="79"/>
      <c r="L245" s="70" t="s">
        <v>1046</v>
      </c>
      <c r="M245" s="70" t="s">
        <v>1046</v>
      </c>
      <c r="N245" s="70" t="s">
        <v>1053</v>
      </c>
      <c r="O245" s="70" t="s">
        <v>1046</v>
      </c>
      <c r="P245" s="70" t="s">
        <v>1053</v>
      </c>
      <c r="Q245" s="70" t="s">
        <v>1046</v>
      </c>
      <c r="R245" s="70" t="s">
        <v>1053</v>
      </c>
      <c r="S245" s="70" t="s">
        <v>1053</v>
      </c>
      <c r="T245" s="70" t="s">
        <v>1046</v>
      </c>
      <c r="U245" s="70" t="s">
        <v>1053</v>
      </c>
      <c r="V245" s="70" t="s">
        <v>1046</v>
      </c>
      <c r="W245" s="70" t="s">
        <v>1046</v>
      </c>
      <c r="X245" s="70" t="s">
        <v>1053</v>
      </c>
      <c r="Y245" s="70" t="s">
        <v>1053</v>
      </c>
      <c r="Z245" s="70" t="s">
        <v>1046</v>
      </c>
      <c r="AA245" s="70" t="s">
        <v>1046</v>
      </c>
      <c r="AB245" s="70" t="s">
        <v>1046</v>
      </c>
      <c r="AC245" s="70" t="s">
        <v>1046</v>
      </c>
      <c r="AD245" s="70" t="s">
        <v>1053</v>
      </c>
      <c r="AE245" s="70" t="s">
        <v>1046</v>
      </c>
      <c r="AF245" s="70" t="s">
        <v>1046</v>
      </c>
      <c r="AG245" s="70" t="s">
        <v>1053</v>
      </c>
      <c r="AH245" s="70" t="s">
        <v>1095</v>
      </c>
    </row>
    <row r="246" spans="1:34" s="83" customFormat="1" ht="56.15" customHeight="1">
      <c r="A246" s="244" t="s">
        <v>630</v>
      </c>
      <c r="B246" s="119"/>
      <c r="C246" s="320" t="s">
        <v>133</v>
      </c>
      <c r="D246" s="321"/>
      <c r="E246" s="321"/>
      <c r="F246" s="321"/>
      <c r="G246" s="321"/>
      <c r="H246" s="322"/>
      <c r="I246" s="284" t="s">
        <v>134</v>
      </c>
      <c r="J246" s="260" t="s">
        <v>1043</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1045</v>
      </c>
      <c r="M253" s="66" t="s">
        <v>1048</v>
      </c>
      <c r="N253" s="66" t="s">
        <v>1052</v>
      </c>
      <c r="O253" s="66" t="s">
        <v>1055</v>
      </c>
      <c r="P253" s="66" t="s">
        <v>1056</v>
      </c>
      <c r="Q253" s="66" t="s">
        <v>1057</v>
      </c>
      <c r="R253" s="66" t="s">
        <v>1059</v>
      </c>
      <c r="S253" s="66" t="s">
        <v>1061</v>
      </c>
      <c r="T253" s="66" t="s">
        <v>1063</v>
      </c>
      <c r="U253" s="66" t="s">
        <v>1065</v>
      </c>
      <c r="V253" s="66" t="s">
        <v>1067</v>
      </c>
      <c r="W253" s="66" t="s">
        <v>1069</v>
      </c>
      <c r="X253" s="66" t="s">
        <v>1071</v>
      </c>
      <c r="Y253" s="66" t="s">
        <v>1073</v>
      </c>
      <c r="Z253" s="66" t="s">
        <v>1075</v>
      </c>
      <c r="AA253" s="66" t="s">
        <v>1076</v>
      </c>
      <c r="AB253" s="66" t="s">
        <v>1081</v>
      </c>
      <c r="AC253" s="66" t="s">
        <v>1083</v>
      </c>
      <c r="AD253" s="66" t="s">
        <v>1085</v>
      </c>
      <c r="AE253" s="66" t="s">
        <v>1086</v>
      </c>
      <c r="AF253" s="66" t="s">
        <v>1087</v>
      </c>
      <c r="AG253" s="66" t="s">
        <v>1089</v>
      </c>
      <c r="AH253" s="66" t="s">
        <v>1094</v>
      </c>
    </row>
    <row r="254" spans="1:34" ht="26">
      <c r="A254" s="243"/>
      <c r="B254" s="1"/>
      <c r="C254" s="62"/>
      <c r="D254" s="3"/>
      <c r="F254" s="3"/>
      <c r="G254" s="3"/>
      <c r="H254" s="287"/>
      <c r="I254" s="67" t="s">
        <v>36</v>
      </c>
      <c r="J254" s="68"/>
      <c r="K254" s="79"/>
      <c r="L254" s="70" t="s">
        <v>1046</v>
      </c>
      <c r="M254" s="137" t="s">
        <v>1046</v>
      </c>
      <c r="N254" s="137" t="s">
        <v>1053</v>
      </c>
      <c r="O254" s="137" t="s">
        <v>1046</v>
      </c>
      <c r="P254" s="137" t="s">
        <v>1053</v>
      </c>
      <c r="Q254" s="137" t="s">
        <v>1046</v>
      </c>
      <c r="R254" s="137" t="s">
        <v>1053</v>
      </c>
      <c r="S254" s="137" t="s">
        <v>1053</v>
      </c>
      <c r="T254" s="137" t="s">
        <v>1046</v>
      </c>
      <c r="U254" s="137" t="s">
        <v>1053</v>
      </c>
      <c r="V254" s="137" t="s">
        <v>1046</v>
      </c>
      <c r="W254" s="137" t="s">
        <v>1046</v>
      </c>
      <c r="X254" s="137" t="s">
        <v>1053</v>
      </c>
      <c r="Y254" s="137" t="s">
        <v>1053</v>
      </c>
      <c r="Z254" s="137" t="s">
        <v>1046</v>
      </c>
      <c r="AA254" s="137" t="s">
        <v>1046</v>
      </c>
      <c r="AB254" s="137" t="s">
        <v>1046</v>
      </c>
      <c r="AC254" s="137" t="s">
        <v>1046</v>
      </c>
      <c r="AD254" s="137" t="s">
        <v>1053</v>
      </c>
      <c r="AE254" s="137" t="s">
        <v>1046</v>
      </c>
      <c r="AF254" s="137" t="s">
        <v>1046</v>
      </c>
      <c r="AG254" s="137" t="s">
        <v>1053</v>
      </c>
      <c r="AH254" s="137" t="s">
        <v>1095</v>
      </c>
    </row>
    <row r="255" spans="1:34"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1045</v>
      </c>
      <c r="M263" s="66" t="s">
        <v>1048</v>
      </c>
      <c r="N263" s="66" t="s">
        <v>1052</v>
      </c>
      <c r="O263" s="66" t="s">
        <v>1055</v>
      </c>
      <c r="P263" s="66" t="s">
        <v>1056</v>
      </c>
      <c r="Q263" s="66" t="s">
        <v>1057</v>
      </c>
      <c r="R263" s="66" t="s">
        <v>1059</v>
      </c>
      <c r="S263" s="66" t="s">
        <v>1061</v>
      </c>
      <c r="T263" s="66" t="s">
        <v>1063</v>
      </c>
      <c r="U263" s="66" t="s">
        <v>1065</v>
      </c>
      <c r="V263" s="66" t="s">
        <v>1067</v>
      </c>
      <c r="W263" s="66" t="s">
        <v>1069</v>
      </c>
      <c r="X263" s="66" t="s">
        <v>1071</v>
      </c>
      <c r="Y263" s="66" t="s">
        <v>1073</v>
      </c>
      <c r="Z263" s="66" t="s">
        <v>1075</v>
      </c>
      <c r="AA263" s="66" t="s">
        <v>1076</v>
      </c>
      <c r="AB263" s="66" t="s">
        <v>1081</v>
      </c>
      <c r="AC263" s="66" t="s">
        <v>1083</v>
      </c>
      <c r="AD263" s="66" t="s">
        <v>1085</v>
      </c>
      <c r="AE263" s="66" t="s">
        <v>1086</v>
      </c>
      <c r="AF263" s="66" t="s">
        <v>1087</v>
      </c>
      <c r="AG263" s="66" t="s">
        <v>1089</v>
      </c>
      <c r="AH263" s="66" t="s">
        <v>1094</v>
      </c>
    </row>
    <row r="264" spans="1:34" ht="20.25" customHeight="1">
      <c r="A264" s="243"/>
      <c r="B264" s="1"/>
      <c r="C264" s="62"/>
      <c r="D264" s="3"/>
      <c r="F264" s="3"/>
      <c r="G264" s="3"/>
      <c r="H264" s="287"/>
      <c r="I264" s="67" t="s">
        <v>36</v>
      </c>
      <c r="J264" s="68"/>
      <c r="K264" s="79"/>
      <c r="L264" s="70" t="s">
        <v>1046</v>
      </c>
      <c r="M264" s="70" t="s">
        <v>1046</v>
      </c>
      <c r="N264" s="70" t="s">
        <v>1053</v>
      </c>
      <c r="O264" s="70" t="s">
        <v>1046</v>
      </c>
      <c r="P264" s="70" t="s">
        <v>1053</v>
      </c>
      <c r="Q264" s="70" t="s">
        <v>1046</v>
      </c>
      <c r="R264" s="70" t="s">
        <v>1053</v>
      </c>
      <c r="S264" s="70" t="s">
        <v>1053</v>
      </c>
      <c r="T264" s="70" t="s">
        <v>1046</v>
      </c>
      <c r="U264" s="70" t="s">
        <v>1053</v>
      </c>
      <c r="V264" s="70" t="s">
        <v>1046</v>
      </c>
      <c r="W264" s="70" t="s">
        <v>1046</v>
      </c>
      <c r="X264" s="70" t="s">
        <v>1053</v>
      </c>
      <c r="Y264" s="70" t="s">
        <v>1053</v>
      </c>
      <c r="Z264" s="70" t="s">
        <v>1046</v>
      </c>
      <c r="AA264" s="70" t="s">
        <v>1046</v>
      </c>
      <c r="AB264" s="70" t="s">
        <v>1046</v>
      </c>
      <c r="AC264" s="70" t="s">
        <v>1046</v>
      </c>
      <c r="AD264" s="70" t="s">
        <v>1053</v>
      </c>
      <c r="AE264" s="70" t="s">
        <v>1046</v>
      </c>
      <c r="AF264" s="70" t="s">
        <v>1046</v>
      </c>
      <c r="AG264" s="70" t="s">
        <v>1053</v>
      </c>
      <c r="AH264" s="70" t="s">
        <v>1095</v>
      </c>
    </row>
    <row r="265" spans="1:34" s="83" customFormat="1" ht="34.5" customHeight="1">
      <c r="A265" s="244" t="s">
        <v>723</v>
      </c>
      <c r="B265" s="84"/>
      <c r="C265" s="371" t="s">
        <v>145</v>
      </c>
      <c r="D265" s="374"/>
      <c r="E265" s="374"/>
      <c r="F265" s="374"/>
      <c r="G265" s="371" t="s">
        <v>146</v>
      </c>
      <c r="H265" s="371"/>
      <c r="I265" s="403" t="s">
        <v>147</v>
      </c>
      <c r="J265" s="266">
        <v>575</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4"/>
      <c r="D266" s="374"/>
      <c r="E266" s="374"/>
      <c r="F266" s="374"/>
      <c r="G266" s="371" t="s">
        <v>148</v>
      </c>
      <c r="H266" s="371"/>
      <c r="I266" s="404"/>
      <c r="J266" s="267">
        <v>51.9</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1" t="s">
        <v>149</v>
      </c>
      <c r="D267" s="374"/>
      <c r="E267" s="374"/>
      <c r="F267" s="374"/>
      <c r="G267" s="371" t="s">
        <v>146</v>
      </c>
      <c r="H267" s="371"/>
      <c r="I267" s="404"/>
      <c r="J267" s="266">
        <v>26</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4"/>
      <c r="D268" s="374"/>
      <c r="E268" s="374"/>
      <c r="F268" s="374"/>
      <c r="G268" s="371" t="s">
        <v>148</v>
      </c>
      <c r="H268" s="371"/>
      <c r="I268" s="404"/>
      <c r="J268" s="267">
        <v>2.6</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1" t="s">
        <v>150</v>
      </c>
      <c r="D269" s="371"/>
      <c r="E269" s="371"/>
      <c r="F269" s="371"/>
      <c r="G269" s="371" t="s">
        <v>146</v>
      </c>
      <c r="H269" s="371"/>
      <c r="I269" s="404"/>
      <c r="J269" s="266">
        <f t="shared" ref="J269:J284" si="9">IF(SUM(L269:AH269)=0,IF(COUNTIF(L269:AH269,"未確認")&gt;0,"未確認",IF(COUNTIF(L269:AH269,"~*")&gt;0,"*",SUM(L269:AH269))),SUM(L269:AH269))</f>
        <v>609</v>
      </c>
      <c r="K269" s="81" t="str">
        <f t="shared" si="8"/>
        <v/>
      </c>
      <c r="L269" s="147">
        <v>26</v>
      </c>
      <c r="M269" s="147">
        <v>22</v>
      </c>
      <c r="N269" s="147">
        <v>3</v>
      </c>
      <c r="O269" s="147">
        <v>2</v>
      </c>
      <c r="P269" s="147">
        <v>0</v>
      </c>
      <c r="Q269" s="147">
        <v>23</v>
      </c>
      <c r="R269" s="147">
        <v>30</v>
      </c>
      <c r="S269" s="147">
        <v>28</v>
      </c>
      <c r="T269" s="147">
        <v>38</v>
      </c>
      <c r="U269" s="147">
        <v>43</v>
      </c>
      <c r="V269" s="147">
        <v>10</v>
      </c>
      <c r="W269" s="147">
        <v>29</v>
      </c>
      <c r="X269" s="147">
        <v>37</v>
      </c>
      <c r="Y269" s="147">
        <v>39</v>
      </c>
      <c r="Z269" s="147">
        <v>30</v>
      </c>
      <c r="AA269" s="147">
        <v>35</v>
      </c>
      <c r="AB269" s="147">
        <v>42</v>
      </c>
      <c r="AC269" s="147">
        <v>28</v>
      </c>
      <c r="AD269" s="147">
        <v>39</v>
      </c>
      <c r="AE269" s="147">
        <v>31</v>
      </c>
      <c r="AF269" s="147">
        <v>42</v>
      </c>
      <c r="AG269" s="147">
        <v>32</v>
      </c>
      <c r="AH269" s="147">
        <v>0</v>
      </c>
    </row>
    <row r="270" spans="1:34" s="83" customFormat="1" ht="34.5" customHeight="1">
      <c r="A270" s="249" t="s">
        <v>725</v>
      </c>
      <c r="B270" s="120"/>
      <c r="C270" s="371"/>
      <c r="D270" s="371"/>
      <c r="E270" s="371"/>
      <c r="F270" s="371"/>
      <c r="G270" s="371" t="s">
        <v>148</v>
      </c>
      <c r="H270" s="371"/>
      <c r="I270" s="404"/>
      <c r="J270" s="266">
        <f t="shared" si="9"/>
        <v>25.800000000000004</v>
      </c>
      <c r="K270" s="81" t="str">
        <f t="shared" si="8"/>
        <v/>
      </c>
      <c r="L270" s="148">
        <v>2.2000000000000002</v>
      </c>
      <c r="M270" s="148">
        <v>1.9</v>
      </c>
      <c r="N270" s="148">
        <v>0</v>
      </c>
      <c r="O270" s="148">
        <v>0</v>
      </c>
      <c r="P270" s="148">
        <v>0</v>
      </c>
      <c r="Q270" s="148">
        <v>0.9</v>
      </c>
      <c r="R270" s="148">
        <v>0.8</v>
      </c>
      <c r="S270" s="148">
        <v>0</v>
      </c>
      <c r="T270" s="148">
        <v>0</v>
      </c>
      <c r="U270" s="148">
        <v>2.6</v>
      </c>
      <c r="V270" s="148">
        <v>0.8</v>
      </c>
      <c r="W270" s="148">
        <v>1.6</v>
      </c>
      <c r="X270" s="148">
        <v>0.9</v>
      </c>
      <c r="Y270" s="148">
        <v>0.8</v>
      </c>
      <c r="Z270" s="148">
        <v>1.2</v>
      </c>
      <c r="AA270" s="148">
        <v>1.4</v>
      </c>
      <c r="AB270" s="148">
        <v>0.8</v>
      </c>
      <c r="AC270" s="148">
        <v>1.7</v>
      </c>
      <c r="AD270" s="148">
        <v>2.5</v>
      </c>
      <c r="AE270" s="148">
        <v>1.6</v>
      </c>
      <c r="AF270" s="148">
        <v>0.8</v>
      </c>
      <c r="AG270" s="148">
        <v>3.3</v>
      </c>
      <c r="AH270" s="148">
        <v>0</v>
      </c>
    </row>
    <row r="271" spans="1:3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row>
    <row r="272" spans="1:3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row>
    <row r="273" spans="1:34" s="83" customFormat="1" ht="34.5" customHeight="1">
      <c r="A273" s="249" t="s">
        <v>727</v>
      </c>
      <c r="B273" s="120"/>
      <c r="C273" s="371" t="s">
        <v>152</v>
      </c>
      <c r="D273" s="372"/>
      <c r="E273" s="372"/>
      <c r="F273" s="372"/>
      <c r="G273" s="371" t="s">
        <v>146</v>
      </c>
      <c r="H273" s="371"/>
      <c r="I273" s="404"/>
      <c r="J273" s="266">
        <f t="shared" si="9"/>
        <v>24</v>
      </c>
      <c r="K273" s="81" t="str">
        <f t="shared" si="8"/>
        <v/>
      </c>
      <c r="L273" s="147">
        <v>0</v>
      </c>
      <c r="M273" s="147">
        <v>0</v>
      </c>
      <c r="N273" s="147">
        <v>1</v>
      </c>
      <c r="O273" s="147">
        <v>0</v>
      </c>
      <c r="P273" s="147">
        <v>0</v>
      </c>
      <c r="Q273" s="147">
        <v>0</v>
      </c>
      <c r="R273" s="147">
        <v>1</v>
      </c>
      <c r="S273" s="147">
        <v>2</v>
      </c>
      <c r="T273" s="147">
        <v>1</v>
      </c>
      <c r="U273" s="147">
        <v>2</v>
      </c>
      <c r="V273" s="147">
        <v>1</v>
      </c>
      <c r="W273" s="147">
        <v>2</v>
      </c>
      <c r="X273" s="147">
        <v>2</v>
      </c>
      <c r="Y273" s="147">
        <v>1</v>
      </c>
      <c r="Z273" s="147">
        <v>0</v>
      </c>
      <c r="AA273" s="147">
        <v>1</v>
      </c>
      <c r="AB273" s="147">
        <v>1</v>
      </c>
      <c r="AC273" s="147">
        <v>1</v>
      </c>
      <c r="AD273" s="147">
        <v>2</v>
      </c>
      <c r="AE273" s="147">
        <v>2</v>
      </c>
      <c r="AF273" s="147">
        <v>3</v>
      </c>
      <c r="AG273" s="147">
        <v>1</v>
      </c>
      <c r="AH273" s="147">
        <v>0</v>
      </c>
    </row>
    <row r="274" spans="1:34" s="83" customFormat="1" ht="34.5" customHeight="1">
      <c r="A274" s="249" t="s">
        <v>727</v>
      </c>
      <c r="B274" s="120"/>
      <c r="C274" s="372"/>
      <c r="D274" s="372"/>
      <c r="E274" s="372"/>
      <c r="F274" s="372"/>
      <c r="G274" s="371" t="s">
        <v>148</v>
      </c>
      <c r="H274" s="371"/>
      <c r="I274" s="404"/>
      <c r="J274" s="266">
        <f t="shared" si="9"/>
        <v>9.1000000000000014</v>
      </c>
      <c r="K274" s="81" t="str">
        <f t="shared" si="8"/>
        <v/>
      </c>
      <c r="L274" s="148">
        <v>0.8</v>
      </c>
      <c r="M274" s="148">
        <v>0</v>
      </c>
      <c r="N274" s="148">
        <v>0.8</v>
      </c>
      <c r="O274" s="148">
        <v>0</v>
      </c>
      <c r="P274" s="148">
        <v>0</v>
      </c>
      <c r="Q274" s="148">
        <v>0</v>
      </c>
      <c r="R274" s="148">
        <v>0.9</v>
      </c>
      <c r="S274" s="148">
        <v>0</v>
      </c>
      <c r="T274" s="148">
        <v>0.9</v>
      </c>
      <c r="U274" s="148">
        <v>0</v>
      </c>
      <c r="V274" s="148">
        <v>0</v>
      </c>
      <c r="W274" s="148">
        <v>0.8</v>
      </c>
      <c r="X274" s="148">
        <v>1.6</v>
      </c>
      <c r="Y274" s="148">
        <v>0</v>
      </c>
      <c r="Z274" s="148">
        <v>0</v>
      </c>
      <c r="AA274" s="148">
        <v>0.8</v>
      </c>
      <c r="AB274" s="148">
        <v>0</v>
      </c>
      <c r="AC274" s="148">
        <v>0.8</v>
      </c>
      <c r="AD274" s="148">
        <v>0.9</v>
      </c>
      <c r="AE274" s="148">
        <v>0</v>
      </c>
      <c r="AF274" s="148">
        <v>0</v>
      </c>
      <c r="AG274" s="148">
        <v>0.8</v>
      </c>
      <c r="AH274" s="148">
        <v>0</v>
      </c>
    </row>
    <row r="275" spans="1:34" s="83" customFormat="1" ht="34.5" customHeight="1">
      <c r="A275" s="249" t="s">
        <v>728</v>
      </c>
      <c r="B275" s="120"/>
      <c r="C275" s="371" t="s">
        <v>153</v>
      </c>
      <c r="D275" s="372"/>
      <c r="E275" s="372"/>
      <c r="F275" s="372"/>
      <c r="G275" s="371" t="s">
        <v>146</v>
      </c>
      <c r="H275" s="371"/>
      <c r="I275" s="404"/>
      <c r="J275" s="266">
        <f t="shared" si="9"/>
        <v>46</v>
      </c>
      <c r="K275" s="81" t="str">
        <f t="shared" si="8"/>
        <v/>
      </c>
      <c r="L275" s="147">
        <v>4</v>
      </c>
      <c r="M275" s="147">
        <v>3</v>
      </c>
      <c r="N275" s="147">
        <v>29</v>
      </c>
      <c r="O275" s="147">
        <v>8</v>
      </c>
      <c r="P275" s="147">
        <v>2</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0</v>
      </c>
    </row>
    <row r="276" spans="1:34" s="83" customFormat="1" ht="34.5" customHeight="1">
      <c r="A276" s="249" t="s">
        <v>728</v>
      </c>
      <c r="B276" s="84"/>
      <c r="C276" s="372"/>
      <c r="D276" s="372"/>
      <c r="E276" s="372"/>
      <c r="F276" s="372"/>
      <c r="G276" s="371" t="s">
        <v>148</v>
      </c>
      <c r="H276" s="371"/>
      <c r="I276" s="404"/>
      <c r="J276" s="266">
        <f t="shared" si="9"/>
        <v>3.0999999999999996</v>
      </c>
      <c r="K276" s="81" t="str">
        <f t="shared" si="8"/>
        <v/>
      </c>
      <c r="L276" s="148">
        <v>0</v>
      </c>
      <c r="M276" s="148">
        <v>0</v>
      </c>
      <c r="N276" s="148">
        <v>1.9</v>
      </c>
      <c r="O276" s="148">
        <v>0.5</v>
      </c>
      <c r="P276" s="148">
        <v>0.7</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row>
    <row r="277" spans="1:3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0</v>
      </c>
      <c r="P277" s="147">
        <v>0</v>
      </c>
      <c r="Q277" s="147">
        <v>0</v>
      </c>
      <c r="R277" s="147">
        <v>0</v>
      </c>
      <c r="S277" s="147">
        <v>0</v>
      </c>
      <c r="T277" s="147">
        <v>0</v>
      </c>
      <c r="U277" s="147">
        <v>0</v>
      </c>
      <c r="V277" s="147">
        <v>1</v>
      </c>
      <c r="W277" s="147">
        <v>0</v>
      </c>
      <c r="X277" s="147">
        <v>0</v>
      </c>
      <c r="Y277" s="147">
        <v>0</v>
      </c>
      <c r="Z277" s="147">
        <v>0</v>
      </c>
      <c r="AA277" s="147">
        <v>0</v>
      </c>
      <c r="AB277" s="147">
        <v>1</v>
      </c>
      <c r="AC277" s="147">
        <v>0</v>
      </c>
      <c r="AD277" s="147">
        <v>0</v>
      </c>
      <c r="AE277" s="147">
        <v>0</v>
      </c>
      <c r="AF277" s="147">
        <v>0</v>
      </c>
      <c r="AG277" s="147">
        <v>0</v>
      </c>
      <c r="AH277" s="147">
        <v>0</v>
      </c>
    </row>
    <row r="278" spans="1:3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1" t="s">
        <v>157</v>
      </c>
      <c r="D283" s="372"/>
      <c r="E283" s="372"/>
      <c r="F283" s="372"/>
      <c r="G283" s="371" t="s">
        <v>146</v>
      </c>
      <c r="H283" s="371"/>
      <c r="I283" s="404"/>
      <c r="J283" s="266">
        <f t="shared" si="9"/>
        <v>15</v>
      </c>
      <c r="K283" s="81" t="str">
        <f t="shared" si="8"/>
        <v/>
      </c>
      <c r="L283" s="147">
        <v>0</v>
      </c>
      <c r="M283" s="147">
        <v>1</v>
      </c>
      <c r="N283" s="147">
        <v>1</v>
      </c>
      <c r="O283" s="147">
        <v>1</v>
      </c>
      <c r="P283" s="147">
        <v>0</v>
      </c>
      <c r="Q283" s="147">
        <v>1</v>
      </c>
      <c r="R283" s="147">
        <v>0</v>
      </c>
      <c r="S283" s="147">
        <v>1</v>
      </c>
      <c r="T283" s="147">
        <v>1</v>
      </c>
      <c r="U283" s="147">
        <v>1</v>
      </c>
      <c r="V283" s="147">
        <v>0</v>
      </c>
      <c r="W283" s="147">
        <v>1</v>
      </c>
      <c r="X283" s="147">
        <v>1</v>
      </c>
      <c r="Y283" s="147">
        <v>1</v>
      </c>
      <c r="Z283" s="147">
        <v>0</v>
      </c>
      <c r="AA283" s="147">
        <v>1</v>
      </c>
      <c r="AB283" s="147">
        <v>0</v>
      </c>
      <c r="AC283" s="147">
        <v>1</v>
      </c>
      <c r="AD283" s="147">
        <v>1</v>
      </c>
      <c r="AE283" s="147">
        <v>0</v>
      </c>
      <c r="AF283" s="147">
        <v>1</v>
      </c>
      <c r="AG283" s="147">
        <v>1</v>
      </c>
      <c r="AH283" s="147">
        <v>0</v>
      </c>
    </row>
    <row r="284" spans="1:3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1" t="s">
        <v>158</v>
      </c>
      <c r="D285" s="374"/>
      <c r="E285" s="374"/>
      <c r="F285" s="374"/>
      <c r="G285" s="371" t="s">
        <v>146</v>
      </c>
      <c r="H285" s="371"/>
      <c r="I285" s="404"/>
      <c r="J285" s="266">
        <v>55</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1" t="s">
        <v>159</v>
      </c>
      <c r="D287" s="374"/>
      <c r="E287" s="374"/>
      <c r="F287" s="374"/>
      <c r="G287" s="371" t="s">
        <v>146</v>
      </c>
      <c r="H287" s="371"/>
      <c r="I287" s="404"/>
      <c r="J287" s="266">
        <v>68</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4"/>
      <c r="D288" s="374"/>
      <c r="E288" s="374"/>
      <c r="F288" s="374"/>
      <c r="G288" s="371" t="s">
        <v>148</v>
      </c>
      <c r="H288" s="371"/>
      <c r="I288" s="404"/>
      <c r="J288" s="266">
        <v>8.6999999999999993</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1" t="s">
        <v>160</v>
      </c>
      <c r="D289" s="372"/>
      <c r="E289" s="372"/>
      <c r="F289" s="372"/>
      <c r="G289" s="371" t="s">
        <v>146</v>
      </c>
      <c r="H289" s="371"/>
      <c r="I289" s="404"/>
      <c r="J289" s="266">
        <f>IF(SUM(L289:AH289)=0,IF(COUNTIF(L289:AH289,"未確認")&gt;0,"未確認",IF(COUNTIF(L289:AH289,"~*")&gt;0,"*",SUM(L289:AH289))),SUM(L289:AH289))</f>
        <v>1</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1</v>
      </c>
      <c r="AC289" s="147">
        <v>0</v>
      </c>
      <c r="AD289" s="147">
        <v>0</v>
      </c>
      <c r="AE289" s="147">
        <v>0</v>
      </c>
      <c r="AF289" s="147">
        <v>0</v>
      </c>
      <c r="AG289" s="147">
        <v>0</v>
      </c>
      <c r="AH289" s="147">
        <v>0</v>
      </c>
    </row>
    <row r="290" spans="1:34" s="83" customFormat="1" ht="34.5" customHeight="1">
      <c r="A290" s="249" t="s">
        <v>735</v>
      </c>
      <c r="B290" s="84"/>
      <c r="C290" s="372"/>
      <c r="D290" s="372"/>
      <c r="E290" s="372"/>
      <c r="F290" s="372"/>
      <c r="G290" s="371" t="s">
        <v>148</v>
      </c>
      <c r="H290" s="371"/>
      <c r="I290" s="404"/>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1" t="s">
        <v>161</v>
      </c>
      <c r="D291" s="374"/>
      <c r="E291" s="374"/>
      <c r="F291" s="374"/>
      <c r="G291" s="371" t="s">
        <v>146</v>
      </c>
      <c r="H291" s="371"/>
      <c r="I291" s="404"/>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4"/>
      <c r="D292" s="374"/>
      <c r="E292" s="374"/>
      <c r="F292" s="374"/>
      <c r="G292" s="371" t="s">
        <v>148</v>
      </c>
      <c r="H292" s="371"/>
      <c r="I292" s="405"/>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1" t="s">
        <v>150</v>
      </c>
      <c r="D297" s="371"/>
      <c r="E297" s="371"/>
      <c r="F297" s="371"/>
      <c r="G297" s="320" t="s">
        <v>146</v>
      </c>
      <c r="H297" s="322"/>
      <c r="I297" s="400" t="s">
        <v>167</v>
      </c>
      <c r="J297" s="151"/>
      <c r="K297" s="152"/>
      <c r="L297" s="147">
        <v>54</v>
      </c>
      <c r="M297" s="147">
        <v>10</v>
      </c>
      <c r="N297" s="147">
        <v>129</v>
      </c>
      <c r="O297" s="139"/>
      <c r="P297" s="139"/>
      <c r="Q297" s="139"/>
      <c r="R297" s="139"/>
      <c r="S297" s="139"/>
      <c r="T297" s="139"/>
      <c r="U297" s="139"/>
    </row>
    <row r="298" spans="1:34" s="83" customFormat="1" ht="34.5" customHeight="1">
      <c r="A298" s="249" t="s">
        <v>737</v>
      </c>
      <c r="B298" s="120"/>
      <c r="C298" s="371"/>
      <c r="D298" s="371"/>
      <c r="E298" s="371"/>
      <c r="F298" s="371"/>
      <c r="G298" s="320" t="s">
        <v>148</v>
      </c>
      <c r="H298" s="322"/>
      <c r="I298" s="401"/>
      <c r="J298" s="151"/>
      <c r="K298" s="153"/>
      <c r="L298" s="148">
        <v>2.5</v>
      </c>
      <c r="M298" s="148">
        <v>43.9</v>
      </c>
      <c r="N298" s="148">
        <v>13.3</v>
      </c>
      <c r="O298" s="139"/>
      <c r="P298" s="139"/>
      <c r="Q298" s="139"/>
      <c r="R298" s="139"/>
      <c r="S298" s="139"/>
      <c r="T298" s="139"/>
      <c r="U298" s="139"/>
    </row>
    <row r="299" spans="1:34"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3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34" s="83" customFormat="1" ht="34.5" customHeight="1">
      <c r="A302" s="249" t="s">
        <v>739</v>
      </c>
      <c r="B302" s="120"/>
      <c r="C302" s="372"/>
      <c r="D302" s="372"/>
      <c r="E302" s="372"/>
      <c r="F302" s="372"/>
      <c r="G302" s="320" t="s">
        <v>148</v>
      </c>
      <c r="H302" s="322"/>
      <c r="I302" s="401"/>
      <c r="J302" s="151"/>
      <c r="K302" s="153"/>
      <c r="L302" s="148">
        <v>0</v>
      </c>
      <c r="M302" s="148">
        <v>5.7</v>
      </c>
      <c r="N302" s="148">
        <v>2.5</v>
      </c>
      <c r="O302" s="139"/>
      <c r="P302" s="139"/>
      <c r="Q302" s="139"/>
      <c r="R302" s="139"/>
      <c r="S302" s="139"/>
      <c r="T302" s="139"/>
      <c r="U302" s="139"/>
    </row>
    <row r="303" spans="1:3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21</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3.1</v>
      </c>
      <c r="N312" s="148">
        <v>3.6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16</v>
      </c>
      <c r="M313" s="147">
        <v>9</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1045</v>
      </c>
      <c r="M322" s="66" t="s">
        <v>1048</v>
      </c>
      <c r="N322" s="66" t="s">
        <v>1052</v>
      </c>
      <c r="O322" s="66" t="s">
        <v>1055</v>
      </c>
      <c r="P322" s="66" t="s">
        <v>1056</v>
      </c>
      <c r="Q322" s="66" t="s">
        <v>1057</v>
      </c>
      <c r="R322" s="66" t="s">
        <v>1059</v>
      </c>
      <c r="S322" s="66" t="s">
        <v>1061</v>
      </c>
      <c r="T322" s="66" t="s">
        <v>1063</v>
      </c>
      <c r="U322" s="66" t="s">
        <v>1065</v>
      </c>
      <c r="V322" s="66" t="s">
        <v>1067</v>
      </c>
      <c r="W322" s="66" t="s">
        <v>1069</v>
      </c>
      <c r="X322" s="66" t="s">
        <v>1071</v>
      </c>
      <c r="Y322" s="66" t="s">
        <v>1073</v>
      </c>
      <c r="Z322" s="66" t="s">
        <v>1075</v>
      </c>
      <c r="AA322" s="66" t="s">
        <v>1076</v>
      </c>
      <c r="AB322" s="66" t="s">
        <v>1081</v>
      </c>
      <c r="AC322" s="66" t="s">
        <v>1083</v>
      </c>
      <c r="AD322" s="66" t="s">
        <v>1085</v>
      </c>
      <c r="AE322" s="66" t="s">
        <v>1086</v>
      </c>
      <c r="AF322" s="66" t="s">
        <v>1087</v>
      </c>
      <c r="AG322" s="66" t="s">
        <v>1089</v>
      </c>
      <c r="AH322" s="66" t="s">
        <v>1094</v>
      </c>
    </row>
    <row r="323" spans="1:34" ht="20.25" customHeight="1">
      <c r="A323" s="243"/>
      <c r="B323" s="1"/>
      <c r="C323" s="62"/>
      <c r="D323" s="3"/>
      <c r="F323" s="3"/>
      <c r="G323" s="3"/>
      <c r="H323" s="287"/>
      <c r="I323" s="67" t="s">
        <v>36</v>
      </c>
      <c r="J323" s="68"/>
      <c r="K323" s="79"/>
      <c r="L323" s="70" t="s">
        <v>1046</v>
      </c>
      <c r="M323" s="137" t="s">
        <v>1046</v>
      </c>
      <c r="N323" s="137" t="s">
        <v>1053</v>
      </c>
      <c r="O323" s="137" t="s">
        <v>1046</v>
      </c>
      <c r="P323" s="137" t="s">
        <v>1053</v>
      </c>
      <c r="Q323" s="137" t="s">
        <v>1046</v>
      </c>
      <c r="R323" s="137" t="s">
        <v>1053</v>
      </c>
      <c r="S323" s="137" t="s">
        <v>1053</v>
      </c>
      <c r="T323" s="137" t="s">
        <v>1046</v>
      </c>
      <c r="U323" s="137" t="s">
        <v>1053</v>
      </c>
      <c r="V323" s="137" t="s">
        <v>1046</v>
      </c>
      <c r="W323" s="137" t="s">
        <v>1046</v>
      </c>
      <c r="X323" s="137" t="s">
        <v>1053</v>
      </c>
      <c r="Y323" s="137" t="s">
        <v>1053</v>
      </c>
      <c r="Z323" s="137" t="s">
        <v>1046</v>
      </c>
      <c r="AA323" s="137" t="s">
        <v>1046</v>
      </c>
      <c r="AB323" s="137" t="s">
        <v>1046</v>
      </c>
      <c r="AC323" s="137" t="s">
        <v>1046</v>
      </c>
      <c r="AD323" s="137" t="s">
        <v>1053</v>
      </c>
      <c r="AE323" s="137" t="s">
        <v>1046</v>
      </c>
      <c r="AF323" s="137" t="s">
        <v>1046</v>
      </c>
      <c r="AG323" s="137" t="s">
        <v>1053</v>
      </c>
      <c r="AH323" s="137" t="s">
        <v>1095</v>
      </c>
    </row>
    <row r="324" spans="1:34"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1045</v>
      </c>
      <c r="M342" s="66" t="s">
        <v>1048</v>
      </c>
      <c r="N342" s="66" t="s">
        <v>1052</v>
      </c>
      <c r="O342" s="66" t="s">
        <v>1055</v>
      </c>
      <c r="P342" s="66" t="s">
        <v>1056</v>
      </c>
      <c r="Q342" s="66" t="s">
        <v>1057</v>
      </c>
      <c r="R342" s="66" t="s">
        <v>1059</v>
      </c>
      <c r="S342" s="66" t="s">
        <v>1061</v>
      </c>
      <c r="T342" s="66" t="s">
        <v>1063</v>
      </c>
      <c r="U342" s="66" t="s">
        <v>1065</v>
      </c>
      <c r="V342" s="66" t="s">
        <v>1067</v>
      </c>
      <c r="W342" s="66" t="s">
        <v>1069</v>
      </c>
      <c r="X342" s="66" t="s">
        <v>1071</v>
      </c>
      <c r="Y342" s="66" t="s">
        <v>1073</v>
      </c>
      <c r="Z342" s="66" t="s">
        <v>1075</v>
      </c>
      <c r="AA342" s="66" t="s">
        <v>1076</v>
      </c>
      <c r="AB342" s="66" t="s">
        <v>1081</v>
      </c>
      <c r="AC342" s="66" t="s">
        <v>1083</v>
      </c>
      <c r="AD342" s="66" t="s">
        <v>1085</v>
      </c>
      <c r="AE342" s="66" t="s">
        <v>1086</v>
      </c>
      <c r="AF342" s="66" t="s">
        <v>1087</v>
      </c>
      <c r="AG342" s="66" t="s">
        <v>1089</v>
      </c>
      <c r="AH342" s="66" t="s">
        <v>1094</v>
      </c>
    </row>
    <row r="343" spans="1:34" ht="20.25" customHeight="1">
      <c r="A343" s="243"/>
      <c r="B343" s="1"/>
      <c r="C343" s="62"/>
      <c r="D343" s="3"/>
      <c r="F343" s="3"/>
      <c r="G343" s="3"/>
      <c r="H343" s="287"/>
      <c r="I343" s="67" t="s">
        <v>36</v>
      </c>
      <c r="J343" s="68"/>
      <c r="K343" s="79"/>
      <c r="L343" s="70" t="s">
        <v>1046</v>
      </c>
      <c r="M343" s="137" t="s">
        <v>1046</v>
      </c>
      <c r="N343" s="137" t="s">
        <v>1053</v>
      </c>
      <c r="O343" s="137" t="s">
        <v>1046</v>
      </c>
      <c r="P343" s="137" t="s">
        <v>1053</v>
      </c>
      <c r="Q343" s="137" t="s">
        <v>1046</v>
      </c>
      <c r="R343" s="137" t="s">
        <v>1053</v>
      </c>
      <c r="S343" s="137" t="s">
        <v>1053</v>
      </c>
      <c r="T343" s="137" t="s">
        <v>1046</v>
      </c>
      <c r="U343" s="137" t="s">
        <v>1053</v>
      </c>
      <c r="V343" s="137" t="s">
        <v>1046</v>
      </c>
      <c r="W343" s="137" t="s">
        <v>1046</v>
      </c>
      <c r="X343" s="137" t="s">
        <v>1053</v>
      </c>
      <c r="Y343" s="137" t="s">
        <v>1053</v>
      </c>
      <c r="Z343" s="137" t="s">
        <v>1046</v>
      </c>
      <c r="AA343" s="137" t="s">
        <v>1046</v>
      </c>
      <c r="AB343" s="137" t="s">
        <v>1046</v>
      </c>
      <c r="AC343" s="137" t="s">
        <v>1046</v>
      </c>
      <c r="AD343" s="137" t="s">
        <v>1053</v>
      </c>
      <c r="AE343" s="137" t="s">
        <v>1046</v>
      </c>
      <c r="AF343" s="137" t="s">
        <v>1046</v>
      </c>
      <c r="AG343" s="137" t="s">
        <v>1053</v>
      </c>
      <c r="AH343" s="137" t="s">
        <v>1095</v>
      </c>
    </row>
    <row r="344" spans="1:34"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6"/>
      <c r="D345" s="397"/>
      <c r="E345" s="399"/>
      <c r="F345" s="399"/>
      <c r="G345" s="320" t="s">
        <v>184</v>
      </c>
      <c r="H345" s="322"/>
      <c r="I345" s="354"/>
      <c r="J345" s="271">
        <v>4</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6"/>
      <c r="D346" s="397"/>
      <c r="E346" s="399"/>
      <c r="F346" s="399"/>
      <c r="G346" s="320" t="s">
        <v>185</v>
      </c>
      <c r="H346" s="322"/>
      <c r="I346" s="354"/>
      <c r="J346" s="271">
        <v>3</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4" t="s">
        <v>186</v>
      </c>
      <c r="D348" s="391"/>
      <c r="E348" s="320" t="s">
        <v>187</v>
      </c>
      <c r="F348" s="321"/>
      <c r="G348" s="321"/>
      <c r="H348" s="322"/>
      <c r="I348" s="340" t="s">
        <v>188</v>
      </c>
      <c r="J348" s="271">
        <v>3</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2"/>
      <c r="D358" s="393"/>
      <c r="E358" s="320" t="s">
        <v>204</v>
      </c>
      <c r="F358" s="321"/>
      <c r="G358" s="321"/>
      <c r="H358" s="322"/>
      <c r="I358" s="122" t="s">
        <v>205</v>
      </c>
      <c r="J358" s="271">
        <v>4</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1045</v>
      </c>
      <c r="M367" s="66" t="s">
        <v>1048</v>
      </c>
      <c r="N367" s="66" t="s">
        <v>1052</v>
      </c>
      <c r="O367" s="66" t="s">
        <v>1055</v>
      </c>
      <c r="P367" s="66" t="s">
        <v>1056</v>
      </c>
      <c r="Q367" s="66" t="s">
        <v>1057</v>
      </c>
      <c r="R367" s="66" t="s">
        <v>1059</v>
      </c>
      <c r="S367" s="66" t="s">
        <v>1061</v>
      </c>
      <c r="T367" s="66" t="s">
        <v>1063</v>
      </c>
      <c r="U367" s="66" t="s">
        <v>1065</v>
      </c>
      <c r="V367" s="66" t="s">
        <v>1067</v>
      </c>
      <c r="W367" s="66" t="s">
        <v>1069</v>
      </c>
      <c r="X367" s="66" t="s">
        <v>1071</v>
      </c>
      <c r="Y367" s="66" t="s">
        <v>1073</v>
      </c>
      <c r="Z367" s="66" t="s">
        <v>1075</v>
      </c>
      <c r="AA367" s="66" t="s">
        <v>1076</v>
      </c>
      <c r="AB367" s="66" t="s">
        <v>1081</v>
      </c>
      <c r="AC367" s="66" t="s">
        <v>1083</v>
      </c>
      <c r="AD367" s="66" t="s">
        <v>1085</v>
      </c>
      <c r="AE367" s="66" t="s">
        <v>1086</v>
      </c>
      <c r="AF367" s="66" t="s">
        <v>1087</v>
      </c>
      <c r="AG367" s="66" t="s">
        <v>1089</v>
      </c>
      <c r="AH367" s="66" t="s">
        <v>1094</v>
      </c>
    </row>
    <row r="368" spans="1:34" s="118" customFormat="1" ht="20.25" customHeight="1">
      <c r="A368" s="243"/>
      <c r="B368" s="1"/>
      <c r="C368" s="3"/>
      <c r="D368" s="3"/>
      <c r="E368" s="3"/>
      <c r="F368" s="3"/>
      <c r="G368" s="3"/>
      <c r="H368" s="287"/>
      <c r="I368" s="67" t="s">
        <v>36</v>
      </c>
      <c r="J368" s="170"/>
      <c r="K368" s="79"/>
      <c r="L368" s="137" t="s">
        <v>1046</v>
      </c>
      <c r="M368" s="137" t="s">
        <v>1046</v>
      </c>
      <c r="N368" s="137" t="s">
        <v>1053</v>
      </c>
      <c r="O368" s="137" t="s">
        <v>1046</v>
      </c>
      <c r="P368" s="137" t="s">
        <v>1053</v>
      </c>
      <c r="Q368" s="137" t="s">
        <v>1046</v>
      </c>
      <c r="R368" s="137" t="s">
        <v>1053</v>
      </c>
      <c r="S368" s="137" t="s">
        <v>1053</v>
      </c>
      <c r="T368" s="137" t="s">
        <v>1046</v>
      </c>
      <c r="U368" s="137" t="s">
        <v>1053</v>
      </c>
      <c r="V368" s="137" t="s">
        <v>1046</v>
      </c>
      <c r="W368" s="137" t="s">
        <v>1046</v>
      </c>
      <c r="X368" s="137" t="s">
        <v>1053</v>
      </c>
      <c r="Y368" s="137" t="s">
        <v>1053</v>
      </c>
      <c r="Z368" s="137" t="s">
        <v>1046</v>
      </c>
      <c r="AA368" s="137" t="s">
        <v>1046</v>
      </c>
      <c r="AB368" s="137" t="s">
        <v>1046</v>
      </c>
      <c r="AC368" s="137" t="s">
        <v>1046</v>
      </c>
      <c r="AD368" s="137" t="s">
        <v>1053</v>
      </c>
      <c r="AE368" s="137" t="s">
        <v>1046</v>
      </c>
      <c r="AF368" s="137" t="s">
        <v>1046</v>
      </c>
      <c r="AG368" s="137" t="s">
        <v>1053</v>
      </c>
      <c r="AH368" s="137" t="s">
        <v>1095</v>
      </c>
    </row>
    <row r="369" spans="1:3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row>
    <row r="370" spans="1:3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row>
    <row r="371" spans="1:34" s="118" customFormat="1" ht="34.5" customHeight="1">
      <c r="A371" s="249" t="s">
        <v>771</v>
      </c>
      <c r="B371" s="173"/>
      <c r="C371" s="383"/>
      <c r="D371" s="384"/>
      <c r="E371" s="384"/>
      <c r="F371" s="384"/>
      <c r="G371" s="384"/>
      <c r="H371" s="385"/>
      <c r="I371" s="389"/>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row>
    <row r="373" spans="1:3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978</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9">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1045</v>
      </c>
      <c r="M390" s="66" t="s">
        <v>1048</v>
      </c>
      <c r="N390" s="66" t="s">
        <v>1052</v>
      </c>
      <c r="O390" s="66" t="s">
        <v>1055</v>
      </c>
      <c r="P390" s="66" t="s">
        <v>1056</v>
      </c>
      <c r="Q390" s="66" t="s">
        <v>1057</v>
      </c>
      <c r="R390" s="66" t="s">
        <v>1059</v>
      </c>
      <c r="S390" s="66" t="s">
        <v>1061</v>
      </c>
      <c r="T390" s="66" t="s">
        <v>1063</v>
      </c>
      <c r="U390" s="66" t="s">
        <v>1065</v>
      </c>
      <c r="V390" s="66" t="s">
        <v>1067</v>
      </c>
      <c r="W390" s="66" t="s">
        <v>1069</v>
      </c>
      <c r="X390" s="66" t="s">
        <v>1071</v>
      </c>
      <c r="Y390" s="66" t="s">
        <v>1073</v>
      </c>
      <c r="Z390" s="66" t="s">
        <v>1075</v>
      </c>
      <c r="AA390" s="66" t="s">
        <v>1076</v>
      </c>
      <c r="AB390" s="66" t="s">
        <v>1081</v>
      </c>
      <c r="AC390" s="66" t="s">
        <v>1083</v>
      </c>
      <c r="AD390" s="66" t="s">
        <v>1085</v>
      </c>
      <c r="AE390" s="66" t="s">
        <v>1086</v>
      </c>
      <c r="AF390" s="66" t="s">
        <v>1087</v>
      </c>
      <c r="AG390" s="66" t="s">
        <v>1089</v>
      </c>
      <c r="AH390" s="66" t="s">
        <v>1094</v>
      </c>
    </row>
    <row r="391" spans="1:34" ht="20.25" customHeight="1">
      <c r="A391" s="247" t="s">
        <v>629</v>
      </c>
      <c r="B391" s="1"/>
      <c r="C391" s="3"/>
      <c r="D391" s="3"/>
      <c r="F391" s="3"/>
      <c r="G391" s="3"/>
      <c r="H391" s="287"/>
      <c r="I391" s="67" t="s">
        <v>36</v>
      </c>
      <c r="J391" s="68"/>
      <c r="K391" s="79"/>
      <c r="L391" s="70" t="s">
        <v>1046</v>
      </c>
      <c r="M391" s="70" t="s">
        <v>1046</v>
      </c>
      <c r="N391" s="70" t="s">
        <v>1053</v>
      </c>
      <c r="O391" s="70" t="s">
        <v>1046</v>
      </c>
      <c r="P391" s="70" t="s">
        <v>1053</v>
      </c>
      <c r="Q391" s="70" t="s">
        <v>1046</v>
      </c>
      <c r="R391" s="70" t="s">
        <v>1053</v>
      </c>
      <c r="S391" s="70" t="s">
        <v>1053</v>
      </c>
      <c r="T391" s="70" t="s">
        <v>1046</v>
      </c>
      <c r="U391" s="70" t="s">
        <v>1053</v>
      </c>
      <c r="V391" s="70" t="s">
        <v>1046</v>
      </c>
      <c r="W391" s="70" t="s">
        <v>1046</v>
      </c>
      <c r="X391" s="70" t="s">
        <v>1053</v>
      </c>
      <c r="Y391" s="70" t="s">
        <v>1053</v>
      </c>
      <c r="Z391" s="70" t="s">
        <v>1046</v>
      </c>
      <c r="AA391" s="70" t="s">
        <v>1046</v>
      </c>
      <c r="AB391" s="70" t="s">
        <v>1046</v>
      </c>
      <c r="AC391" s="70" t="s">
        <v>1046</v>
      </c>
      <c r="AD391" s="70" t="s">
        <v>1053</v>
      </c>
      <c r="AE391" s="70" t="s">
        <v>1046</v>
      </c>
      <c r="AF391" s="70" t="s">
        <v>1046</v>
      </c>
      <c r="AG391" s="70" t="s">
        <v>1053</v>
      </c>
      <c r="AH391" s="70" t="s">
        <v>1095</v>
      </c>
    </row>
    <row r="392" spans="1:34" s="83" customFormat="1" ht="34.5" customHeight="1">
      <c r="A392" s="249" t="s">
        <v>772</v>
      </c>
      <c r="B392" s="84"/>
      <c r="C392" s="369" t="s">
        <v>221</v>
      </c>
      <c r="D392" s="334" t="s">
        <v>222</v>
      </c>
      <c r="E392" s="335"/>
      <c r="F392" s="335"/>
      <c r="G392" s="335"/>
      <c r="H392" s="336"/>
      <c r="I392" s="326" t="s">
        <v>1019</v>
      </c>
      <c r="J392" s="140">
        <f t="shared" ref="J392:J397" si="11">IF(SUM(L392:AH392)=0,IF(COUNTIF(L392:AH392,"未確認")&gt;0,"未確認",IF(COUNTIF(L392:AH392,"~*")&gt;0,"*",SUM(L392:AH392))),SUM(L392:AH392))</f>
        <v>22941</v>
      </c>
      <c r="K392" s="81" t="str">
        <f t="shared" ref="K392:K397" si="12">IF(OR(COUNTIF(L392:AH392,"未確認")&gt;0,COUNTIF(L392:AH392,"~*")&gt;0),"※","")</f>
        <v/>
      </c>
      <c r="L392" s="147">
        <v>225</v>
      </c>
      <c r="M392" s="147">
        <v>383</v>
      </c>
      <c r="N392" s="147">
        <v>970</v>
      </c>
      <c r="O392" s="147">
        <v>169</v>
      </c>
      <c r="P392" s="147">
        <v>294</v>
      </c>
      <c r="Q392" s="147">
        <v>1246</v>
      </c>
      <c r="R392" s="147">
        <v>947</v>
      </c>
      <c r="S392" s="147">
        <v>2346</v>
      </c>
      <c r="T392" s="147">
        <v>1258</v>
      </c>
      <c r="U392" s="147">
        <v>1151</v>
      </c>
      <c r="V392" s="147">
        <v>238</v>
      </c>
      <c r="W392" s="147">
        <v>1422</v>
      </c>
      <c r="X392" s="147">
        <v>1768</v>
      </c>
      <c r="Y392" s="147">
        <v>1259</v>
      </c>
      <c r="Z392" s="147">
        <v>681</v>
      </c>
      <c r="AA392" s="147">
        <v>685</v>
      </c>
      <c r="AB392" s="147">
        <v>1347</v>
      </c>
      <c r="AC392" s="147">
        <v>1047</v>
      </c>
      <c r="AD392" s="147">
        <v>1081</v>
      </c>
      <c r="AE392" s="147">
        <v>1674</v>
      </c>
      <c r="AF392" s="147">
        <v>1803</v>
      </c>
      <c r="AG392" s="147">
        <v>947</v>
      </c>
      <c r="AH392" s="147">
        <v>0</v>
      </c>
    </row>
    <row r="393" spans="1:34" s="83" customFormat="1" ht="34.5" customHeight="1">
      <c r="A393" s="249" t="s">
        <v>773</v>
      </c>
      <c r="B393" s="84"/>
      <c r="C393" s="370"/>
      <c r="D393" s="380"/>
      <c r="E393" s="320" t="s">
        <v>224</v>
      </c>
      <c r="F393" s="321"/>
      <c r="G393" s="321"/>
      <c r="H393" s="322"/>
      <c r="I393" s="343"/>
      <c r="J393" s="140">
        <f t="shared" si="11"/>
        <v>16121</v>
      </c>
      <c r="K393" s="81" t="str">
        <f t="shared" si="12"/>
        <v/>
      </c>
      <c r="L393" s="147">
        <v>16</v>
      </c>
      <c r="M393" s="147">
        <v>155</v>
      </c>
      <c r="N393" s="147">
        <v>454</v>
      </c>
      <c r="O393" s="147">
        <v>23</v>
      </c>
      <c r="P393" s="147">
        <v>110</v>
      </c>
      <c r="Q393" s="147">
        <v>975</v>
      </c>
      <c r="R393" s="147">
        <v>604</v>
      </c>
      <c r="S393" s="147">
        <v>2032</v>
      </c>
      <c r="T393" s="147">
        <v>1091</v>
      </c>
      <c r="U393" s="147">
        <v>893</v>
      </c>
      <c r="V393" s="147">
        <v>32</v>
      </c>
      <c r="W393" s="147">
        <v>1040</v>
      </c>
      <c r="X393" s="147">
        <v>1277</v>
      </c>
      <c r="Y393" s="147">
        <v>943</v>
      </c>
      <c r="Z393" s="147">
        <v>12</v>
      </c>
      <c r="AA393" s="147">
        <v>346</v>
      </c>
      <c r="AB393" s="147">
        <v>937</v>
      </c>
      <c r="AC393" s="147">
        <v>883</v>
      </c>
      <c r="AD393" s="147">
        <v>914</v>
      </c>
      <c r="AE393" s="147">
        <v>1368</v>
      </c>
      <c r="AF393" s="147">
        <v>1309</v>
      </c>
      <c r="AG393" s="147">
        <v>707</v>
      </c>
      <c r="AH393" s="147">
        <v>0</v>
      </c>
    </row>
    <row r="394" spans="1:34" s="83" customFormat="1" ht="34.5" customHeight="1">
      <c r="A394" s="250" t="s">
        <v>774</v>
      </c>
      <c r="B394" s="84"/>
      <c r="C394" s="370"/>
      <c r="D394" s="381"/>
      <c r="E394" s="320" t="s">
        <v>225</v>
      </c>
      <c r="F394" s="321"/>
      <c r="G394" s="321"/>
      <c r="H394" s="322"/>
      <c r="I394" s="343"/>
      <c r="J394" s="140">
        <f t="shared" si="11"/>
        <v>5671</v>
      </c>
      <c r="K394" s="81" t="str">
        <f t="shared" si="12"/>
        <v/>
      </c>
      <c r="L394" s="147">
        <v>200</v>
      </c>
      <c r="M394" s="147">
        <v>219</v>
      </c>
      <c r="N394" s="147">
        <v>118</v>
      </c>
      <c r="O394" s="147">
        <v>137</v>
      </c>
      <c r="P394" s="147">
        <v>0</v>
      </c>
      <c r="Q394" s="147">
        <v>224</v>
      </c>
      <c r="R394" s="147">
        <v>319</v>
      </c>
      <c r="S394" s="147">
        <v>264</v>
      </c>
      <c r="T394" s="147">
        <v>120</v>
      </c>
      <c r="U394" s="147">
        <v>206</v>
      </c>
      <c r="V394" s="147">
        <v>192</v>
      </c>
      <c r="W394" s="147">
        <v>341</v>
      </c>
      <c r="X394" s="147">
        <v>446</v>
      </c>
      <c r="Y394" s="147">
        <v>263</v>
      </c>
      <c r="Z394" s="147">
        <v>664</v>
      </c>
      <c r="AA394" s="147">
        <v>331</v>
      </c>
      <c r="AB394" s="147">
        <v>406</v>
      </c>
      <c r="AC394" s="147">
        <v>119</v>
      </c>
      <c r="AD394" s="147">
        <v>147</v>
      </c>
      <c r="AE394" s="147">
        <v>270</v>
      </c>
      <c r="AF394" s="147">
        <v>478</v>
      </c>
      <c r="AG394" s="147">
        <v>207</v>
      </c>
      <c r="AH394" s="147">
        <v>0</v>
      </c>
    </row>
    <row r="395" spans="1:34" s="83" customFormat="1" ht="34.5" customHeight="1">
      <c r="A395" s="250" t="s">
        <v>775</v>
      </c>
      <c r="B395" s="84"/>
      <c r="C395" s="370"/>
      <c r="D395" s="382"/>
      <c r="E395" s="320" t="s">
        <v>226</v>
      </c>
      <c r="F395" s="321"/>
      <c r="G395" s="321"/>
      <c r="H395" s="322"/>
      <c r="I395" s="343"/>
      <c r="J395" s="140">
        <f t="shared" si="11"/>
        <v>1149</v>
      </c>
      <c r="K395" s="81" t="str">
        <f t="shared" si="12"/>
        <v/>
      </c>
      <c r="L395" s="147">
        <v>9</v>
      </c>
      <c r="M395" s="147">
        <v>9</v>
      </c>
      <c r="N395" s="147">
        <v>398</v>
      </c>
      <c r="O395" s="147">
        <v>9</v>
      </c>
      <c r="P395" s="147">
        <v>184</v>
      </c>
      <c r="Q395" s="147">
        <v>47</v>
      </c>
      <c r="R395" s="147">
        <v>24</v>
      </c>
      <c r="S395" s="147">
        <v>50</v>
      </c>
      <c r="T395" s="147">
        <v>47</v>
      </c>
      <c r="U395" s="147">
        <v>52</v>
      </c>
      <c r="V395" s="147">
        <v>14</v>
      </c>
      <c r="W395" s="147">
        <v>41</v>
      </c>
      <c r="X395" s="147">
        <v>45</v>
      </c>
      <c r="Y395" s="147">
        <v>53</v>
      </c>
      <c r="Z395" s="147">
        <v>5</v>
      </c>
      <c r="AA395" s="147">
        <v>8</v>
      </c>
      <c r="AB395" s="147">
        <v>4</v>
      </c>
      <c r="AC395" s="147">
        <v>45</v>
      </c>
      <c r="AD395" s="147">
        <v>20</v>
      </c>
      <c r="AE395" s="147">
        <v>36</v>
      </c>
      <c r="AF395" s="147">
        <v>16</v>
      </c>
      <c r="AG395" s="147">
        <v>33</v>
      </c>
      <c r="AH395" s="147">
        <v>0</v>
      </c>
    </row>
    <row r="396" spans="1:34" s="83" customFormat="1" ht="34.5" customHeight="1">
      <c r="A396" s="250" t="s">
        <v>776</v>
      </c>
      <c r="B396" s="1"/>
      <c r="C396" s="370"/>
      <c r="D396" s="320" t="s">
        <v>227</v>
      </c>
      <c r="E396" s="321"/>
      <c r="F396" s="321"/>
      <c r="G396" s="321"/>
      <c r="H396" s="322"/>
      <c r="I396" s="343"/>
      <c r="J396" s="140">
        <f t="shared" si="11"/>
        <v>275595</v>
      </c>
      <c r="K396" s="81" t="str">
        <f t="shared" si="12"/>
        <v/>
      </c>
      <c r="L396" s="147">
        <v>6411</v>
      </c>
      <c r="M396" s="147">
        <v>6636</v>
      </c>
      <c r="N396" s="147">
        <v>9877</v>
      </c>
      <c r="O396" s="147">
        <v>1535</v>
      </c>
      <c r="P396" s="147">
        <v>1460</v>
      </c>
      <c r="Q396" s="147">
        <v>11701</v>
      </c>
      <c r="R396" s="147">
        <v>11070</v>
      </c>
      <c r="S396" s="147">
        <v>15048</v>
      </c>
      <c r="T396" s="147">
        <v>20533</v>
      </c>
      <c r="U396" s="147">
        <v>18482</v>
      </c>
      <c r="V396" s="147">
        <v>1898</v>
      </c>
      <c r="W396" s="147">
        <v>20978</v>
      </c>
      <c r="X396" s="147">
        <v>22056</v>
      </c>
      <c r="Y396" s="147">
        <v>20447</v>
      </c>
      <c r="Z396" s="147">
        <v>2854</v>
      </c>
      <c r="AA396" s="147">
        <v>8551</v>
      </c>
      <c r="AB396" s="147">
        <v>3952</v>
      </c>
      <c r="AC396" s="147">
        <v>11135</v>
      </c>
      <c r="AD396" s="147">
        <v>19839</v>
      </c>
      <c r="AE396" s="147">
        <v>20224</v>
      </c>
      <c r="AF396" s="147">
        <v>21712</v>
      </c>
      <c r="AG396" s="147">
        <v>19196</v>
      </c>
      <c r="AH396" s="147">
        <v>0</v>
      </c>
    </row>
    <row r="397" spans="1:34" s="83" customFormat="1" ht="34.5" customHeight="1">
      <c r="A397" s="250" t="s">
        <v>777</v>
      </c>
      <c r="B397" s="119"/>
      <c r="C397" s="370"/>
      <c r="D397" s="320" t="s">
        <v>228</v>
      </c>
      <c r="E397" s="321"/>
      <c r="F397" s="321"/>
      <c r="G397" s="321"/>
      <c r="H397" s="322"/>
      <c r="I397" s="344"/>
      <c r="J397" s="140">
        <f t="shared" si="11"/>
        <v>21424</v>
      </c>
      <c r="K397" s="81" t="str">
        <f t="shared" si="12"/>
        <v/>
      </c>
      <c r="L397" s="147">
        <v>66</v>
      </c>
      <c r="M397" s="147">
        <v>373</v>
      </c>
      <c r="N397" s="147">
        <v>920</v>
      </c>
      <c r="O397" s="147">
        <v>83</v>
      </c>
      <c r="P397" s="147">
        <v>290</v>
      </c>
      <c r="Q397" s="147">
        <v>1226</v>
      </c>
      <c r="R397" s="147">
        <v>945</v>
      </c>
      <c r="S397" s="147">
        <v>2323</v>
      </c>
      <c r="T397" s="147">
        <v>1229</v>
      </c>
      <c r="U397" s="147">
        <v>1255</v>
      </c>
      <c r="V397" s="147">
        <v>130</v>
      </c>
      <c r="W397" s="147">
        <v>1423</v>
      </c>
      <c r="X397" s="147">
        <v>1741</v>
      </c>
      <c r="Y397" s="147">
        <v>1261</v>
      </c>
      <c r="Z397" s="147">
        <v>442</v>
      </c>
      <c r="AA397" s="147">
        <v>517</v>
      </c>
      <c r="AB397" s="147">
        <v>808</v>
      </c>
      <c r="AC397" s="147">
        <v>1045</v>
      </c>
      <c r="AD397" s="147">
        <v>762</v>
      </c>
      <c r="AE397" s="147">
        <v>1837</v>
      </c>
      <c r="AF397" s="147">
        <v>1816</v>
      </c>
      <c r="AG397" s="147">
        <v>932</v>
      </c>
      <c r="AH397" s="147">
        <v>0</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1045</v>
      </c>
      <c r="M403" s="66" t="s">
        <v>1048</v>
      </c>
      <c r="N403" s="66" t="s">
        <v>1052</v>
      </c>
      <c r="O403" s="66" t="s">
        <v>1055</v>
      </c>
      <c r="P403" s="66" t="s">
        <v>1056</v>
      </c>
      <c r="Q403" s="66" t="s">
        <v>1057</v>
      </c>
      <c r="R403" s="66" t="s">
        <v>1059</v>
      </c>
      <c r="S403" s="66" t="s">
        <v>1061</v>
      </c>
      <c r="T403" s="66" t="s">
        <v>1063</v>
      </c>
      <c r="U403" s="66" t="s">
        <v>1065</v>
      </c>
      <c r="V403" s="66" t="s">
        <v>1067</v>
      </c>
      <c r="W403" s="66" t="s">
        <v>1069</v>
      </c>
      <c r="X403" s="66" t="s">
        <v>1071</v>
      </c>
      <c r="Y403" s="66" t="s">
        <v>1073</v>
      </c>
      <c r="Z403" s="66" t="s">
        <v>1075</v>
      </c>
      <c r="AA403" s="66" t="s">
        <v>1076</v>
      </c>
      <c r="AB403" s="66" t="s">
        <v>1081</v>
      </c>
      <c r="AC403" s="66" t="s">
        <v>1083</v>
      </c>
      <c r="AD403" s="66" t="s">
        <v>1085</v>
      </c>
      <c r="AE403" s="66" t="s">
        <v>1086</v>
      </c>
      <c r="AF403" s="66" t="s">
        <v>1087</v>
      </c>
      <c r="AG403" s="66" t="s">
        <v>1089</v>
      </c>
      <c r="AH403" s="66" t="s">
        <v>1094</v>
      </c>
    </row>
    <row r="404" spans="1:34" ht="20.25" customHeight="1">
      <c r="A404" s="243"/>
      <c r="B404" s="1"/>
      <c r="C404" s="62"/>
      <c r="D404" s="3"/>
      <c r="F404" s="3"/>
      <c r="G404" s="3"/>
      <c r="H404" s="287"/>
      <c r="I404" s="67" t="s">
        <v>36</v>
      </c>
      <c r="J404" s="68"/>
      <c r="K404" s="79"/>
      <c r="L404" s="70" t="s">
        <v>1046</v>
      </c>
      <c r="M404" s="70" t="s">
        <v>1046</v>
      </c>
      <c r="N404" s="70" t="s">
        <v>1053</v>
      </c>
      <c r="O404" s="70" t="s">
        <v>1046</v>
      </c>
      <c r="P404" s="70" t="s">
        <v>1053</v>
      </c>
      <c r="Q404" s="70" t="s">
        <v>1046</v>
      </c>
      <c r="R404" s="70" t="s">
        <v>1053</v>
      </c>
      <c r="S404" s="70" t="s">
        <v>1053</v>
      </c>
      <c r="T404" s="70" t="s">
        <v>1046</v>
      </c>
      <c r="U404" s="70" t="s">
        <v>1053</v>
      </c>
      <c r="V404" s="70" t="s">
        <v>1046</v>
      </c>
      <c r="W404" s="70" t="s">
        <v>1046</v>
      </c>
      <c r="X404" s="70" t="s">
        <v>1053</v>
      </c>
      <c r="Y404" s="70" t="s">
        <v>1053</v>
      </c>
      <c r="Z404" s="70" t="s">
        <v>1046</v>
      </c>
      <c r="AA404" s="70" t="s">
        <v>1046</v>
      </c>
      <c r="AB404" s="70" t="s">
        <v>1046</v>
      </c>
      <c r="AC404" s="70" t="s">
        <v>1046</v>
      </c>
      <c r="AD404" s="70" t="s">
        <v>1053</v>
      </c>
      <c r="AE404" s="70" t="s">
        <v>1046</v>
      </c>
      <c r="AF404" s="70" t="s">
        <v>1046</v>
      </c>
      <c r="AG404" s="70" t="s">
        <v>1053</v>
      </c>
      <c r="AH404" s="70" t="s">
        <v>1095</v>
      </c>
    </row>
    <row r="405" spans="1:34" s="83" customFormat="1" ht="34.5" customHeight="1">
      <c r="A405" s="251" t="s">
        <v>778</v>
      </c>
      <c r="B405" s="119"/>
      <c r="C405" s="369" t="s">
        <v>248</v>
      </c>
      <c r="D405" s="320" t="s">
        <v>249</v>
      </c>
      <c r="E405" s="321"/>
      <c r="F405" s="321"/>
      <c r="G405" s="321"/>
      <c r="H405" s="322"/>
      <c r="I405" s="326" t="s">
        <v>1020</v>
      </c>
      <c r="J405" s="140">
        <f t="shared" ref="J405:J422" si="13">IF(SUM(L405:AH405)=0,IF(COUNTIF(L405:AH405,"未確認")&gt;0,"未確認",IF(COUNTIF(L405:AH405,"~*")&gt;0,"*",SUM(L405:AH405))),SUM(L405:AH405))</f>
        <v>22941</v>
      </c>
      <c r="K405" s="81" t="str">
        <f t="shared" ref="K405:K422" si="14">IF(OR(COUNTIF(L405:AH405,"未確認")&gt;0,COUNTIF(L405:AH405,"~*")&gt;0),"※","")</f>
        <v/>
      </c>
      <c r="L405" s="147">
        <v>225</v>
      </c>
      <c r="M405" s="147">
        <v>383</v>
      </c>
      <c r="N405" s="147">
        <v>970</v>
      </c>
      <c r="O405" s="147">
        <v>169</v>
      </c>
      <c r="P405" s="147">
        <v>294</v>
      </c>
      <c r="Q405" s="147">
        <v>1246</v>
      </c>
      <c r="R405" s="147">
        <v>947</v>
      </c>
      <c r="S405" s="147">
        <v>2346</v>
      </c>
      <c r="T405" s="147">
        <v>1258</v>
      </c>
      <c r="U405" s="147">
        <v>1151</v>
      </c>
      <c r="V405" s="147">
        <v>238</v>
      </c>
      <c r="W405" s="147">
        <v>1422</v>
      </c>
      <c r="X405" s="147">
        <v>1768</v>
      </c>
      <c r="Y405" s="147">
        <v>1259</v>
      </c>
      <c r="Z405" s="147">
        <v>681</v>
      </c>
      <c r="AA405" s="147">
        <v>685</v>
      </c>
      <c r="AB405" s="147">
        <v>1347</v>
      </c>
      <c r="AC405" s="147">
        <v>1047</v>
      </c>
      <c r="AD405" s="147">
        <v>1081</v>
      </c>
      <c r="AE405" s="147">
        <v>1674</v>
      </c>
      <c r="AF405" s="147">
        <v>1803</v>
      </c>
      <c r="AG405" s="147">
        <v>947</v>
      </c>
      <c r="AH405" s="147">
        <v>0</v>
      </c>
    </row>
    <row r="406" spans="1:34" s="83" customFormat="1" ht="34.5" customHeight="1">
      <c r="A406" s="251" t="s">
        <v>779</v>
      </c>
      <c r="B406" s="119"/>
      <c r="C406" s="369"/>
      <c r="D406" s="375" t="s">
        <v>233</v>
      </c>
      <c r="E406" s="377" t="s">
        <v>234</v>
      </c>
      <c r="F406" s="378"/>
      <c r="G406" s="378"/>
      <c r="H406" s="379"/>
      <c r="I406" s="361"/>
      <c r="J406" s="140">
        <f t="shared" si="13"/>
        <v>3453</v>
      </c>
      <c r="K406" s="81" t="str">
        <f t="shared" si="14"/>
        <v/>
      </c>
      <c r="L406" s="147">
        <v>8</v>
      </c>
      <c r="M406" s="147">
        <v>150</v>
      </c>
      <c r="N406" s="147">
        <v>140</v>
      </c>
      <c r="O406" s="147">
        <v>18</v>
      </c>
      <c r="P406" s="147">
        <v>108</v>
      </c>
      <c r="Q406" s="147">
        <v>31</v>
      </c>
      <c r="R406" s="147">
        <v>27</v>
      </c>
      <c r="S406" s="147">
        <v>85</v>
      </c>
      <c r="T406" s="147">
        <v>39</v>
      </c>
      <c r="U406" s="147">
        <v>237</v>
      </c>
      <c r="V406" s="147">
        <v>30</v>
      </c>
      <c r="W406" s="147">
        <v>159</v>
      </c>
      <c r="X406" s="147">
        <v>132</v>
      </c>
      <c r="Y406" s="147">
        <v>83</v>
      </c>
      <c r="Z406" s="147">
        <v>11</v>
      </c>
      <c r="AA406" s="147">
        <v>345</v>
      </c>
      <c r="AB406" s="147">
        <v>910</v>
      </c>
      <c r="AC406" s="147">
        <v>63</v>
      </c>
      <c r="AD406" s="147">
        <v>128</v>
      </c>
      <c r="AE406" s="147">
        <v>158</v>
      </c>
      <c r="AF406" s="147">
        <v>394</v>
      </c>
      <c r="AG406" s="147">
        <v>197</v>
      </c>
      <c r="AH406" s="147">
        <v>0</v>
      </c>
    </row>
    <row r="407" spans="1:34" s="83" customFormat="1" ht="34.5" customHeight="1">
      <c r="A407" s="251" t="s">
        <v>780</v>
      </c>
      <c r="B407" s="119"/>
      <c r="C407" s="369"/>
      <c r="D407" s="369"/>
      <c r="E407" s="320" t="s">
        <v>235</v>
      </c>
      <c r="F407" s="321"/>
      <c r="G407" s="321"/>
      <c r="H407" s="322"/>
      <c r="I407" s="361"/>
      <c r="J407" s="140">
        <f t="shared" si="13"/>
        <v>18312</v>
      </c>
      <c r="K407" s="81" t="str">
        <f t="shared" si="14"/>
        <v/>
      </c>
      <c r="L407" s="147">
        <v>2</v>
      </c>
      <c r="M407" s="147">
        <v>5</v>
      </c>
      <c r="N407" s="147">
        <v>816</v>
      </c>
      <c r="O407" s="147">
        <v>76</v>
      </c>
      <c r="P407" s="147">
        <v>186</v>
      </c>
      <c r="Q407" s="147">
        <v>1163</v>
      </c>
      <c r="R407" s="147">
        <v>886</v>
      </c>
      <c r="S407" s="147">
        <v>2229</v>
      </c>
      <c r="T407" s="147">
        <v>1186</v>
      </c>
      <c r="U407" s="147">
        <v>870</v>
      </c>
      <c r="V407" s="147">
        <v>194</v>
      </c>
      <c r="W407" s="147">
        <v>1221</v>
      </c>
      <c r="X407" s="147">
        <v>1579</v>
      </c>
      <c r="Y407" s="147">
        <v>1132</v>
      </c>
      <c r="Z407" s="147">
        <v>601</v>
      </c>
      <c r="AA407" s="147">
        <v>328</v>
      </c>
      <c r="AB407" s="147">
        <v>405</v>
      </c>
      <c r="AC407" s="147">
        <v>969</v>
      </c>
      <c r="AD407" s="147">
        <v>911</v>
      </c>
      <c r="AE407" s="147">
        <v>1473</v>
      </c>
      <c r="AF407" s="147">
        <v>1371</v>
      </c>
      <c r="AG407" s="147">
        <v>709</v>
      </c>
      <c r="AH407" s="147">
        <v>0</v>
      </c>
    </row>
    <row r="408" spans="1:34" s="83" customFormat="1" ht="34.5" customHeight="1">
      <c r="A408" s="251" t="s">
        <v>781</v>
      </c>
      <c r="B408" s="119"/>
      <c r="C408" s="369"/>
      <c r="D408" s="369"/>
      <c r="E408" s="320" t="s">
        <v>236</v>
      </c>
      <c r="F408" s="321"/>
      <c r="G408" s="321"/>
      <c r="H408" s="322"/>
      <c r="I408" s="361"/>
      <c r="J408" s="140">
        <f t="shared" si="13"/>
        <v>628</v>
      </c>
      <c r="K408" s="81" t="str">
        <f t="shared" si="14"/>
        <v/>
      </c>
      <c r="L408" s="147">
        <v>44</v>
      </c>
      <c r="M408" s="147">
        <v>6</v>
      </c>
      <c r="N408" s="147">
        <v>13</v>
      </c>
      <c r="O408" s="147">
        <v>75</v>
      </c>
      <c r="P408" s="147">
        <v>0</v>
      </c>
      <c r="Q408" s="147">
        <v>48</v>
      </c>
      <c r="R408" s="147">
        <v>29</v>
      </c>
      <c r="S408" s="147">
        <v>15</v>
      </c>
      <c r="T408" s="147">
        <v>29</v>
      </c>
      <c r="U408" s="147">
        <v>40</v>
      </c>
      <c r="V408" s="147">
        <v>12</v>
      </c>
      <c r="W408" s="147">
        <v>33</v>
      </c>
      <c r="X408" s="147">
        <v>48</v>
      </c>
      <c r="Y408" s="147">
        <v>30</v>
      </c>
      <c r="Z408" s="147">
        <v>33</v>
      </c>
      <c r="AA408" s="147">
        <v>11</v>
      </c>
      <c r="AB408" s="147">
        <v>30</v>
      </c>
      <c r="AC408" s="147">
        <v>9</v>
      </c>
      <c r="AD408" s="147">
        <v>28</v>
      </c>
      <c r="AE408" s="147">
        <v>33</v>
      </c>
      <c r="AF408" s="147">
        <v>28</v>
      </c>
      <c r="AG408" s="147">
        <v>34</v>
      </c>
      <c r="AH408" s="147">
        <v>0</v>
      </c>
    </row>
    <row r="409" spans="1:34" s="83" customFormat="1" ht="34.5" customHeight="1">
      <c r="A409" s="251" t="s">
        <v>782</v>
      </c>
      <c r="B409" s="119"/>
      <c r="C409" s="369"/>
      <c r="D409" s="369"/>
      <c r="E409" s="317" t="s">
        <v>989</v>
      </c>
      <c r="F409" s="318"/>
      <c r="G409" s="318"/>
      <c r="H409" s="319"/>
      <c r="I409" s="361"/>
      <c r="J409" s="140">
        <f t="shared" si="13"/>
        <v>141</v>
      </c>
      <c r="K409" s="81" t="str">
        <f t="shared" si="14"/>
        <v/>
      </c>
      <c r="L409" s="147">
        <v>0</v>
      </c>
      <c r="M409" s="147">
        <v>0</v>
      </c>
      <c r="N409" s="147">
        <v>0</v>
      </c>
      <c r="O409" s="147">
        <v>0</v>
      </c>
      <c r="P409" s="147">
        <v>0</v>
      </c>
      <c r="Q409" s="147">
        <v>4</v>
      </c>
      <c r="R409" s="147">
        <v>0</v>
      </c>
      <c r="S409" s="147">
        <v>17</v>
      </c>
      <c r="T409" s="147">
        <v>3</v>
      </c>
      <c r="U409" s="147">
        <v>4</v>
      </c>
      <c r="V409" s="147">
        <v>2</v>
      </c>
      <c r="W409" s="147">
        <v>8</v>
      </c>
      <c r="X409" s="147">
        <v>9</v>
      </c>
      <c r="Y409" s="147">
        <v>14</v>
      </c>
      <c r="Z409" s="147">
        <v>30</v>
      </c>
      <c r="AA409" s="147">
        <v>1</v>
      </c>
      <c r="AB409" s="147">
        <v>2</v>
      </c>
      <c r="AC409" s="147">
        <v>6</v>
      </c>
      <c r="AD409" s="147">
        <v>14</v>
      </c>
      <c r="AE409" s="147">
        <v>10</v>
      </c>
      <c r="AF409" s="147">
        <v>10</v>
      </c>
      <c r="AG409" s="147">
        <v>7</v>
      </c>
      <c r="AH409" s="147">
        <v>0</v>
      </c>
    </row>
    <row r="410" spans="1:3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9"/>
      <c r="D411" s="369"/>
      <c r="E411" s="320" t="s">
        <v>238</v>
      </c>
      <c r="F411" s="321"/>
      <c r="G411" s="321"/>
      <c r="H411" s="322"/>
      <c r="I411" s="361"/>
      <c r="J411" s="140">
        <f t="shared" si="13"/>
        <v>392</v>
      </c>
      <c r="K411" s="81" t="str">
        <f t="shared" si="14"/>
        <v/>
      </c>
      <c r="L411" s="147">
        <v>171</v>
      </c>
      <c r="M411" s="147">
        <v>220</v>
      </c>
      <c r="N411" s="147">
        <v>1</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0</v>
      </c>
      <c r="AD411" s="147">
        <v>0</v>
      </c>
      <c r="AE411" s="147">
        <v>0</v>
      </c>
      <c r="AF411" s="147">
        <v>0</v>
      </c>
      <c r="AG411" s="147">
        <v>0</v>
      </c>
      <c r="AH411" s="147">
        <v>0</v>
      </c>
    </row>
    <row r="412" spans="1:34" s="83" customFormat="1" ht="34.5" customHeight="1">
      <c r="A412" s="251" t="s">
        <v>785</v>
      </c>
      <c r="B412" s="119"/>
      <c r="C412" s="369"/>
      <c r="D412" s="376"/>
      <c r="E412" s="334" t="s">
        <v>166</v>
      </c>
      <c r="F412" s="335"/>
      <c r="G412" s="335"/>
      <c r="H412" s="336"/>
      <c r="I412" s="361"/>
      <c r="J412" s="140">
        <f t="shared" si="13"/>
        <v>15</v>
      </c>
      <c r="K412" s="81" t="str">
        <f t="shared" si="14"/>
        <v/>
      </c>
      <c r="L412" s="147">
        <v>0</v>
      </c>
      <c r="M412" s="147">
        <v>2</v>
      </c>
      <c r="N412" s="147">
        <v>0</v>
      </c>
      <c r="O412" s="147">
        <v>0</v>
      </c>
      <c r="P412" s="147">
        <v>0</v>
      </c>
      <c r="Q412" s="147">
        <v>0</v>
      </c>
      <c r="R412" s="147">
        <v>5</v>
      </c>
      <c r="S412" s="147">
        <v>0</v>
      </c>
      <c r="T412" s="147">
        <v>1</v>
      </c>
      <c r="U412" s="147">
        <v>0</v>
      </c>
      <c r="V412" s="147">
        <v>0</v>
      </c>
      <c r="W412" s="147">
        <v>1</v>
      </c>
      <c r="X412" s="147">
        <v>0</v>
      </c>
      <c r="Y412" s="147">
        <v>0</v>
      </c>
      <c r="Z412" s="147">
        <v>6</v>
      </c>
      <c r="AA412" s="147">
        <v>0</v>
      </c>
      <c r="AB412" s="147">
        <v>0</v>
      </c>
      <c r="AC412" s="147">
        <v>0</v>
      </c>
      <c r="AD412" s="147">
        <v>0</v>
      </c>
      <c r="AE412" s="147">
        <v>0</v>
      </c>
      <c r="AF412" s="147">
        <v>0</v>
      </c>
      <c r="AG412" s="147">
        <v>0</v>
      </c>
      <c r="AH412" s="147">
        <v>0</v>
      </c>
    </row>
    <row r="413" spans="1:34" s="83" customFormat="1" ht="34.5" customHeight="1">
      <c r="A413" s="251" t="s">
        <v>786</v>
      </c>
      <c r="B413" s="119"/>
      <c r="C413" s="369"/>
      <c r="D413" s="320" t="s">
        <v>251</v>
      </c>
      <c r="E413" s="321"/>
      <c r="F413" s="321"/>
      <c r="G413" s="321"/>
      <c r="H413" s="322"/>
      <c r="I413" s="361"/>
      <c r="J413" s="140">
        <f t="shared" si="13"/>
        <v>21149</v>
      </c>
      <c r="K413" s="81" t="str">
        <f t="shared" si="14"/>
        <v/>
      </c>
      <c r="L413" s="147">
        <v>66</v>
      </c>
      <c r="M413" s="147">
        <v>373</v>
      </c>
      <c r="N413" s="147">
        <v>909</v>
      </c>
      <c r="O413" s="147">
        <v>80</v>
      </c>
      <c r="P413" s="147">
        <v>285</v>
      </c>
      <c r="Q413" s="147">
        <v>1224</v>
      </c>
      <c r="R413" s="147">
        <v>943</v>
      </c>
      <c r="S413" s="147">
        <v>2322</v>
      </c>
      <c r="T413" s="147">
        <v>1223</v>
      </c>
      <c r="U413" s="147">
        <v>1114</v>
      </c>
      <c r="V413" s="147">
        <v>128</v>
      </c>
      <c r="W413" s="147">
        <v>1397</v>
      </c>
      <c r="X413" s="147">
        <v>1735</v>
      </c>
      <c r="Y413" s="147">
        <v>1241</v>
      </c>
      <c r="Z413" s="147">
        <v>430</v>
      </c>
      <c r="AA413" s="147">
        <v>501</v>
      </c>
      <c r="AB413" s="147">
        <v>776</v>
      </c>
      <c r="AC413" s="147">
        <v>1035</v>
      </c>
      <c r="AD413" s="147">
        <v>1041</v>
      </c>
      <c r="AE413" s="147">
        <v>1626</v>
      </c>
      <c r="AF413" s="147">
        <v>1782</v>
      </c>
      <c r="AG413" s="147">
        <v>918</v>
      </c>
      <c r="AH413" s="147">
        <v>0</v>
      </c>
    </row>
    <row r="414" spans="1:34" s="83" customFormat="1" ht="34.5" customHeight="1">
      <c r="A414" s="251" t="s">
        <v>787</v>
      </c>
      <c r="B414" s="119"/>
      <c r="C414" s="369"/>
      <c r="D414" s="375" t="s">
        <v>240</v>
      </c>
      <c r="E414" s="377" t="s">
        <v>241</v>
      </c>
      <c r="F414" s="378"/>
      <c r="G414" s="378"/>
      <c r="H414" s="379"/>
      <c r="I414" s="361"/>
      <c r="J414" s="140">
        <f t="shared" si="13"/>
        <v>2342</v>
      </c>
      <c r="K414" s="81" t="str">
        <f t="shared" si="14"/>
        <v/>
      </c>
      <c r="L414" s="147">
        <v>0</v>
      </c>
      <c r="M414" s="147">
        <v>0</v>
      </c>
      <c r="N414" s="147">
        <v>83</v>
      </c>
      <c r="O414" s="147">
        <v>47</v>
      </c>
      <c r="P414" s="147">
        <v>9</v>
      </c>
      <c r="Q414" s="147">
        <v>31</v>
      </c>
      <c r="R414" s="147">
        <v>23</v>
      </c>
      <c r="S414" s="147">
        <v>45</v>
      </c>
      <c r="T414" s="147">
        <v>67</v>
      </c>
      <c r="U414" s="147">
        <v>189</v>
      </c>
      <c r="V414" s="147">
        <v>114</v>
      </c>
      <c r="W414" s="147">
        <v>65</v>
      </c>
      <c r="X414" s="147">
        <v>62</v>
      </c>
      <c r="Y414" s="147">
        <v>74</v>
      </c>
      <c r="Z414" s="147">
        <v>144</v>
      </c>
      <c r="AA414" s="147">
        <v>122</v>
      </c>
      <c r="AB414" s="147">
        <v>720</v>
      </c>
      <c r="AC414" s="147">
        <v>40</v>
      </c>
      <c r="AD414" s="147">
        <v>26</v>
      </c>
      <c r="AE414" s="147">
        <v>308</v>
      </c>
      <c r="AF414" s="147">
        <v>87</v>
      </c>
      <c r="AG414" s="147">
        <v>86</v>
      </c>
      <c r="AH414" s="147">
        <v>0</v>
      </c>
    </row>
    <row r="415" spans="1:34" s="83" customFormat="1" ht="34.5" customHeight="1">
      <c r="A415" s="251" t="s">
        <v>788</v>
      </c>
      <c r="B415" s="119"/>
      <c r="C415" s="369"/>
      <c r="D415" s="369"/>
      <c r="E415" s="320" t="s">
        <v>242</v>
      </c>
      <c r="F415" s="321"/>
      <c r="G415" s="321"/>
      <c r="H415" s="322"/>
      <c r="I415" s="361"/>
      <c r="J415" s="140">
        <f t="shared" si="13"/>
        <v>16694</v>
      </c>
      <c r="K415" s="81" t="str">
        <f t="shared" si="14"/>
        <v/>
      </c>
      <c r="L415" s="147">
        <v>50</v>
      </c>
      <c r="M415" s="147">
        <v>372</v>
      </c>
      <c r="N415" s="147">
        <v>816</v>
      </c>
      <c r="O415" s="147">
        <v>20</v>
      </c>
      <c r="P415" s="147">
        <v>276</v>
      </c>
      <c r="Q415" s="147">
        <v>1157</v>
      </c>
      <c r="R415" s="147">
        <v>897</v>
      </c>
      <c r="S415" s="147">
        <v>2220</v>
      </c>
      <c r="T415" s="147">
        <v>832</v>
      </c>
      <c r="U415" s="147">
        <v>712</v>
      </c>
      <c r="V415" s="147">
        <v>0</v>
      </c>
      <c r="W415" s="147">
        <v>1221</v>
      </c>
      <c r="X415" s="147">
        <v>1522</v>
      </c>
      <c r="Y415" s="147">
        <v>1048</v>
      </c>
      <c r="Z415" s="147">
        <v>31</v>
      </c>
      <c r="AA415" s="147">
        <v>238</v>
      </c>
      <c r="AB415" s="147">
        <v>10</v>
      </c>
      <c r="AC415" s="147">
        <v>923</v>
      </c>
      <c r="AD415" s="147">
        <v>886</v>
      </c>
      <c r="AE415" s="147">
        <v>1197</v>
      </c>
      <c r="AF415" s="147">
        <v>1568</v>
      </c>
      <c r="AG415" s="147">
        <v>698</v>
      </c>
      <c r="AH415" s="147">
        <v>0</v>
      </c>
    </row>
    <row r="416" spans="1:34" s="83" customFormat="1" ht="34.5" customHeight="1">
      <c r="A416" s="251" t="s">
        <v>789</v>
      </c>
      <c r="B416" s="119"/>
      <c r="C416" s="369"/>
      <c r="D416" s="369"/>
      <c r="E416" s="320" t="s">
        <v>243</v>
      </c>
      <c r="F416" s="321"/>
      <c r="G416" s="321"/>
      <c r="H416" s="322"/>
      <c r="I416" s="361"/>
      <c r="J416" s="140">
        <f t="shared" si="13"/>
        <v>1366</v>
      </c>
      <c r="K416" s="81" t="str">
        <f t="shared" si="14"/>
        <v/>
      </c>
      <c r="L416" s="147">
        <v>8</v>
      </c>
      <c r="M416" s="147">
        <v>1</v>
      </c>
      <c r="N416" s="147">
        <v>9</v>
      </c>
      <c r="O416" s="147">
        <v>13</v>
      </c>
      <c r="P416" s="147">
        <v>0</v>
      </c>
      <c r="Q416" s="147">
        <v>17</v>
      </c>
      <c r="R416" s="147">
        <v>22</v>
      </c>
      <c r="S416" s="147">
        <v>45</v>
      </c>
      <c r="T416" s="147">
        <v>316</v>
      </c>
      <c r="U416" s="147">
        <v>184</v>
      </c>
      <c r="V416" s="147">
        <v>6</v>
      </c>
      <c r="W416" s="147">
        <v>64</v>
      </c>
      <c r="X416" s="147">
        <v>80</v>
      </c>
      <c r="Y416" s="147">
        <v>77</v>
      </c>
      <c r="Z416" s="147">
        <v>11</v>
      </c>
      <c r="AA416" s="147">
        <v>124</v>
      </c>
      <c r="AB416" s="147">
        <v>2</v>
      </c>
      <c r="AC416" s="147">
        <v>52</v>
      </c>
      <c r="AD416" s="147">
        <v>98</v>
      </c>
      <c r="AE416" s="147">
        <v>89</v>
      </c>
      <c r="AF416" s="147">
        <v>88</v>
      </c>
      <c r="AG416" s="147">
        <v>60</v>
      </c>
      <c r="AH416" s="147">
        <v>0</v>
      </c>
    </row>
    <row r="417" spans="1:34" s="83" customFormat="1" ht="34.5" customHeight="1">
      <c r="A417" s="251" t="s">
        <v>790</v>
      </c>
      <c r="B417" s="119"/>
      <c r="C417" s="369"/>
      <c r="D417" s="369"/>
      <c r="E417" s="320" t="s">
        <v>244</v>
      </c>
      <c r="F417" s="321"/>
      <c r="G417" s="321"/>
      <c r="H417" s="322"/>
      <c r="I417" s="361"/>
      <c r="J417" s="140">
        <f t="shared" si="13"/>
        <v>26</v>
      </c>
      <c r="K417" s="81" t="str">
        <f t="shared" si="14"/>
        <v/>
      </c>
      <c r="L417" s="147">
        <v>0</v>
      </c>
      <c r="M417" s="147">
        <v>0</v>
      </c>
      <c r="N417" s="147">
        <v>0</v>
      </c>
      <c r="O417" s="147">
        <v>0</v>
      </c>
      <c r="P417" s="147">
        <v>0</v>
      </c>
      <c r="Q417" s="147">
        <v>1</v>
      </c>
      <c r="R417" s="147">
        <v>0</v>
      </c>
      <c r="S417" s="147">
        <v>3</v>
      </c>
      <c r="T417" s="147">
        <v>2</v>
      </c>
      <c r="U417" s="147">
        <v>3</v>
      </c>
      <c r="V417" s="147">
        <v>0</v>
      </c>
      <c r="W417" s="147">
        <v>2</v>
      </c>
      <c r="X417" s="147">
        <v>1</v>
      </c>
      <c r="Y417" s="147">
        <v>0</v>
      </c>
      <c r="Z417" s="147">
        <v>0</v>
      </c>
      <c r="AA417" s="147">
        <v>0</v>
      </c>
      <c r="AB417" s="147">
        <v>0</v>
      </c>
      <c r="AC417" s="147">
        <v>1</v>
      </c>
      <c r="AD417" s="147">
        <v>8</v>
      </c>
      <c r="AE417" s="147">
        <v>1</v>
      </c>
      <c r="AF417" s="147">
        <v>2</v>
      </c>
      <c r="AG417" s="147">
        <v>2</v>
      </c>
      <c r="AH417" s="147">
        <v>0</v>
      </c>
    </row>
    <row r="418" spans="1:34"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0</v>
      </c>
      <c r="N418" s="147">
        <v>0</v>
      </c>
      <c r="O418" s="147">
        <v>0</v>
      </c>
      <c r="P418" s="147">
        <v>0</v>
      </c>
      <c r="Q418" s="147">
        <v>0</v>
      </c>
      <c r="R418" s="147">
        <v>0</v>
      </c>
      <c r="S418" s="147">
        <v>1</v>
      </c>
      <c r="T418" s="147">
        <v>1</v>
      </c>
      <c r="U418" s="147">
        <v>0</v>
      </c>
      <c r="V418" s="147">
        <v>0</v>
      </c>
      <c r="W418" s="147">
        <v>2</v>
      </c>
      <c r="X418" s="147">
        <v>4</v>
      </c>
      <c r="Y418" s="147">
        <v>5</v>
      </c>
      <c r="Z418" s="147">
        <v>1</v>
      </c>
      <c r="AA418" s="147">
        <v>2</v>
      </c>
      <c r="AB418" s="147">
        <v>0</v>
      </c>
      <c r="AC418" s="147">
        <v>0</v>
      </c>
      <c r="AD418" s="147">
        <v>3</v>
      </c>
      <c r="AE418" s="147">
        <v>3</v>
      </c>
      <c r="AF418" s="147">
        <v>5</v>
      </c>
      <c r="AG418" s="147">
        <v>0</v>
      </c>
      <c r="AH418" s="147">
        <v>0</v>
      </c>
    </row>
    <row r="419" spans="1:3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9"/>
      <c r="D420" s="369"/>
      <c r="E420" s="320" t="s">
        <v>246</v>
      </c>
      <c r="F420" s="321"/>
      <c r="G420" s="321"/>
      <c r="H420" s="322"/>
      <c r="I420" s="361"/>
      <c r="J420" s="140">
        <f t="shared" si="13"/>
        <v>28</v>
      </c>
      <c r="K420" s="81" t="str">
        <f t="shared" si="14"/>
        <v/>
      </c>
      <c r="L420" s="147">
        <v>0</v>
      </c>
      <c r="M420" s="147">
        <v>0</v>
      </c>
      <c r="N420" s="147">
        <v>0</v>
      </c>
      <c r="O420" s="147">
        <v>0</v>
      </c>
      <c r="P420" s="147">
        <v>0</v>
      </c>
      <c r="Q420" s="147">
        <v>0</v>
      </c>
      <c r="R420" s="147">
        <v>0</v>
      </c>
      <c r="S420" s="147">
        <v>3</v>
      </c>
      <c r="T420" s="147">
        <v>0</v>
      </c>
      <c r="U420" s="147">
        <v>3</v>
      </c>
      <c r="V420" s="147">
        <v>0</v>
      </c>
      <c r="W420" s="147">
        <v>4</v>
      </c>
      <c r="X420" s="147">
        <v>4</v>
      </c>
      <c r="Y420" s="147">
        <v>3</v>
      </c>
      <c r="Z420" s="147">
        <v>0</v>
      </c>
      <c r="AA420" s="147">
        <v>0</v>
      </c>
      <c r="AB420" s="147">
        <v>0</v>
      </c>
      <c r="AC420" s="147">
        <v>3</v>
      </c>
      <c r="AD420" s="147">
        <v>3</v>
      </c>
      <c r="AE420" s="147">
        <v>0</v>
      </c>
      <c r="AF420" s="147">
        <v>1</v>
      </c>
      <c r="AG420" s="147">
        <v>4</v>
      </c>
      <c r="AH420" s="147">
        <v>0</v>
      </c>
    </row>
    <row r="421" spans="1:34" s="83" customFormat="1" ht="34.5" customHeight="1">
      <c r="A421" s="251" t="s">
        <v>794</v>
      </c>
      <c r="B421" s="119"/>
      <c r="C421" s="369"/>
      <c r="D421" s="369"/>
      <c r="E421" s="320" t="s">
        <v>247</v>
      </c>
      <c r="F421" s="321"/>
      <c r="G421" s="321"/>
      <c r="H421" s="322"/>
      <c r="I421" s="361"/>
      <c r="J421" s="140">
        <f t="shared" si="13"/>
        <v>661</v>
      </c>
      <c r="K421" s="81" t="str">
        <f t="shared" si="14"/>
        <v/>
      </c>
      <c r="L421" s="147">
        <v>8</v>
      </c>
      <c r="M421" s="147">
        <v>0</v>
      </c>
      <c r="N421" s="147">
        <v>1</v>
      </c>
      <c r="O421" s="147">
        <v>0</v>
      </c>
      <c r="P421" s="147">
        <v>0</v>
      </c>
      <c r="Q421" s="147">
        <v>18</v>
      </c>
      <c r="R421" s="147">
        <v>1</v>
      </c>
      <c r="S421" s="147">
        <v>5</v>
      </c>
      <c r="T421" s="147">
        <v>5</v>
      </c>
      <c r="U421" s="147">
        <v>23</v>
      </c>
      <c r="V421" s="147">
        <v>8</v>
      </c>
      <c r="W421" s="147">
        <v>39</v>
      </c>
      <c r="X421" s="147">
        <v>61</v>
      </c>
      <c r="Y421" s="147">
        <v>34</v>
      </c>
      <c r="Z421" s="147">
        <v>243</v>
      </c>
      <c r="AA421" s="147">
        <v>15</v>
      </c>
      <c r="AB421" s="147">
        <v>44</v>
      </c>
      <c r="AC421" s="147">
        <v>16</v>
      </c>
      <c r="AD421" s="147">
        <v>14</v>
      </c>
      <c r="AE421" s="147">
        <v>28</v>
      </c>
      <c r="AF421" s="147">
        <v>31</v>
      </c>
      <c r="AG421" s="147">
        <v>67</v>
      </c>
      <c r="AH421" s="147">
        <v>0</v>
      </c>
    </row>
    <row r="422" spans="1:34"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1</v>
      </c>
      <c r="Y422" s="147">
        <v>0</v>
      </c>
      <c r="Z422" s="147">
        <v>0</v>
      </c>
      <c r="AA422" s="147">
        <v>0</v>
      </c>
      <c r="AB422" s="147">
        <v>0</v>
      </c>
      <c r="AC422" s="147">
        <v>0</v>
      </c>
      <c r="AD422" s="147">
        <v>3</v>
      </c>
      <c r="AE422" s="147">
        <v>0</v>
      </c>
      <c r="AF422" s="147">
        <v>0</v>
      </c>
      <c r="AG422" s="147">
        <v>1</v>
      </c>
      <c r="AH422" s="147">
        <v>0</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1045</v>
      </c>
      <c r="M428" s="66" t="s">
        <v>1048</v>
      </c>
      <c r="N428" s="66" t="s">
        <v>1052</v>
      </c>
      <c r="O428" s="66" t="s">
        <v>1055</v>
      </c>
      <c r="P428" s="66" t="s">
        <v>1056</v>
      </c>
      <c r="Q428" s="66" t="s">
        <v>1057</v>
      </c>
      <c r="R428" s="66" t="s">
        <v>1059</v>
      </c>
      <c r="S428" s="66" t="s">
        <v>1061</v>
      </c>
      <c r="T428" s="66" t="s">
        <v>1063</v>
      </c>
      <c r="U428" s="66" t="s">
        <v>1065</v>
      </c>
      <c r="V428" s="66" t="s">
        <v>1067</v>
      </c>
      <c r="W428" s="66" t="s">
        <v>1069</v>
      </c>
      <c r="X428" s="66" t="s">
        <v>1071</v>
      </c>
      <c r="Y428" s="66" t="s">
        <v>1073</v>
      </c>
      <c r="Z428" s="66" t="s">
        <v>1075</v>
      </c>
      <c r="AA428" s="66" t="s">
        <v>1076</v>
      </c>
      <c r="AB428" s="66" t="s">
        <v>1081</v>
      </c>
      <c r="AC428" s="66" t="s">
        <v>1083</v>
      </c>
      <c r="AD428" s="66" t="s">
        <v>1085</v>
      </c>
      <c r="AE428" s="66" t="s">
        <v>1086</v>
      </c>
      <c r="AF428" s="66" t="s">
        <v>1087</v>
      </c>
      <c r="AG428" s="66" t="s">
        <v>1089</v>
      </c>
      <c r="AH428" s="66" t="s">
        <v>1094</v>
      </c>
    </row>
    <row r="429" spans="1:34" ht="20.25" customHeight="1">
      <c r="A429" s="247" t="s">
        <v>629</v>
      </c>
      <c r="B429" s="1"/>
      <c r="C429" s="62"/>
      <c r="D429" s="3"/>
      <c r="F429" s="3"/>
      <c r="G429" s="3"/>
      <c r="H429" s="287"/>
      <c r="I429" s="67" t="s">
        <v>36</v>
      </c>
      <c r="J429" s="68"/>
      <c r="K429" s="186"/>
      <c r="L429" s="70" t="s">
        <v>1046</v>
      </c>
      <c r="M429" s="70" t="s">
        <v>1046</v>
      </c>
      <c r="N429" s="70" t="s">
        <v>1053</v>
      </c>
      <c r="O429" s="70" t="s">
        <v>1046</v>
      </c>
      <c r="P429" s="70" t="s">
        <v>1053</v>
      </c>
      <c r="Q429" s="70" t="s">
        <v>1046</v>
      </c>
      <c r="R429" s="70" t="s">
        <v>1053</v>
      </c>
      <c r="S429" s="70" t="s">
        <v>1053</v>
      </c>
      <c r="T429" s="70" t="s">
        <v>1046</v>
      </c>
      <c r="U429" s="70" t="s">
        <v>1053</v>
      </c>
      <c r="V429" s="70" t="s">
        <v>1046</v>
      </c>
      <c r="W429" s="70" t="s">
        <v>1046</v>
      </c>
      <c r="X429" s="70" t="s">
        <v>1053</v>
      </c>
      <c r="Y429" s="70" t="s">
        <v>1053</v>
      </c>
      <c r="Z429" s="70" t="s">
        <v>1046</v>
      </c>
      <c r="AA429" s="70" t="s">
        <v>1046</v>
      </c>
      <c r="AB429" s="70" t="s">
        <v>1046</v>
      </c>
      <c r="AC429" s="70" t="s">
        <v>1046</v>
      </c>
      <c r="AD429" s="70" t="s">
        <v>1053</v>
      </c>
      <c r="AE429" s="70" t="s">
        <v>1046</v>
      </c>
      <c r="AF429" s="70" t="s">
        <v>1046</v>
      </c>
      <c r="AG429" s="70" t="s">
        <v>1053</v>
      </c>
      <c r="AH429" s="70" t="s">
        <v>1095</v>
      </c>
    </row>
    <row r="430" spans="1:34" s="83" customFormat="1" ht="34.5" customHeight="1">
      <c r="A430" s="251" t="s">
        <v>796</v>
      </c>
      <c r="B430" s="119"/>
      <c r="C430" s="334" t="s">
        <v>259</v>
      </c>
      <c r="D430" s="335"/>
      <c r="E430" s="335"/>
      <c r="F430" s="335"/>
      <c r="G430" s="335"/>
      <c r="H430" s="336"/>
      <c r="I430" s="326" t="s">
        <v>1021</v>
      </c>
      <c r="J430" s="192">
        <f>IF(SUM(L430:AH430)=0,IF(COUNTIF(L430:AH430,"未確認")&gt;0,"未確認",IF(COUNTIF(L430:AH430,"~*")&gt;0,"*",SUM(L430:AH430))),SUM(L430:AH430))</f>
        <v>18807</v>
      </c>
      <c r="K430" s="193" t="str">
        <f>IF(OR(COUNTIF(L430:AH430,"未確認")&gt;0,COUNTIF(L430:AH430,"~*")&gt;0),"※","")</f>
        <v/>
      </c>
      <c r="L430" s="147">
        <v>66</v>
      </c>
      <c r="M430" s="147">
        <v>373</v>
      </c>
      <c r="N430" s="147">
        <v>826</v>
      </c>
      <c r="O430" s="147">
        <v>33</v>
      </c>
      <c r="P430" s="147">
        <v>276</v>
      </c>
      <c r="Q430" s="147">
        <v>1193</v>
      </c>
      <c r="R430" s="147">
        <v>920</v>
      </c>
      <c r="S430" s="147">
        <v>2277</v>
      </c>
      <c r="T430" s="147">
        <v>1156</v>
      </c>
      <c r="U430" s="147">
        <v>925</v>
      </c>
      <c r="V430" s="147">
        <v>14</v>
      </c>
      <c r="W430" s="147">
        <v>1332</v>
      </c>
      <c r="X430" s="147">
        <v>1673</v>
      </c>
      <c r="Y430" s="147">
        <v>1167</v>
      </c>
      <c r="Z430" s="147">
        <v>286</v>
      </c>
      <c r="AA430" s="147">
        <v>379</v>
      </c>
      <c r="AB430" s="147">
        <v>56</v>
      </c>
      <c r="AC430" s="147">
        <v>995</v>
      </c>
      <c r="AD430" s="147">
        <v>1015</v>
      </c>
      <c r="AE430" s="147">
        <v>1318</v>
      </c>
      <c r="AF430" s="147">
        <v>1695</v>
      </c>
      <c r="AG430" s="147">
        <v>832</v>
      </c>
      <c r="AH430" s="147">
        <v>0</v>
      </c>
    </row>
    <row r="431" spans="1:34" s="83" customFormat="1" ht="34.5" customHeight="1">
      <c r="A431" s="250" t="s">
        <v>797</v>
      </c>
      <c r="B431" s="119"/>
      <c r="C431" s="188"/>
      <c r="D431" s="189"/>
      <c r="E431" s="366" t="s">
        <v>255</v>
      </c>
      <c r="F431" s="367"/>
      <c r="G431" s="367"/>
      <c r="H431" s="368"/>
      <c r="I431" s="361"/>
      <c r="J431" s="192">
        <f>IF(SUM(L431:AH431)=0,IF(COUNTIF(L431:AH431,"未確認")&gt;0,"未確認",IF(COUNTIF(L431:AH431,"~*")&gt;0,"*",SUM(L431:AH431))),SUM(L431:AH431))</f>
        <v>10</v>
      </c>
      <c r="K431" s="193" t="str">
        <f>IF(OR(COUNTIF(L431:AH431,"未確認")&gt;0,COUNTIF(L431:AH431,"~*")&gt;0),"※","")</f>
        <v/>
      </c>
      <c r="L431" s="147">
        <v>0</v>
      </c>
      <c r="M431" s="147">
        <v>0</v>
      </c>
      <c r="N431" s="147">
        <v>0</v>
      </c>
      <c r="O431" s="147">
        <v>0</v>
      </c>
      <c r="P431" s="147">
        <v>0</v>
      </c>
      <c r="Q431" s="147">
        <v>0</v>
      </c>
      <c r="R431" s="147">
        <v>1</v>
      </c>
      <c r="S431" s="147">
        <v>0</v>
      </c>
      <c r="T431" s="147">
        <v>0</v>
      </c>
      <c r="U431" s="147">
        <v>1</v>
      </c>
      <c r="V431" s="147">
        <v>0</v>
      </c>
      <c r="W431" s="147">
        <v>1</v>
      </c>
      <c r="X431" s="147">
        <v>6</v>
      </c>
      <c r="Y431" s="147">
        <v>0</v>
      </c>
      <c r="Z431" s="147">
        <v>0</v>
      </c>
      <c r="AA431" s="147">
        <v>0</v>
      </c>
      <c r="AB431" s="147">
        <v>0</v>
      </c>
      <c r="AC431" s="147">
        <v>1</v>
      </c>
      <c r="AD431" s="147">
        <v>0</v>
      </c>
      <c r="AE431" s="147">
        <v>0</v>
      </c>
      <c r="AF431" s="147">
        <v>0</v>
      </c>
      <c r="AG431" s="147">
        <v>0</v>
      </c>
      <c r="AH431" s="147">
        <v>0</v>
      </c>
    </row>
    <row r="432" spans="1:34" s="83" customFormat="1" ht="34.5" customHeight="1">
      <c r="A432" s="250" t="s">
        <v>798</v>
      </c>
      <c r="B432" s="119"/>
      <c r="C432" s="188"/>
      <c r="D432" s="189"/>
      <c r="E432" s="366" t="s">
        <v>256</v>
      </c>
      <c r="F432" s="367"/>
      <c r="G432" s="367"/>
      <c r="H432" s="368"/>
      <c r="I432" s="361"/>
      <c r="J432" s="192">
        <f>IF(SUM(L432:AH432)=0,IF(COUNTIF(L432:AH432,"未確認")&gt;0,"未確認",IF(COUNTIF(L432:AH432,"~*")&gt;0,"*",SUM(L432:AH432))),SUM(L432:AH432))</f>
        <v>347</v>
      </c>
      <c r="K432" s="193" t="str">
        <f>IF(OR(COUNTIF(L432:AH432,"未確認")&gt;0,COUNTIF(L432:AH432,"~*")&gt;0),"※","")</f>
        <v/>
      </c>
      <c r="L432" s="147">
        <v>0</v>
      </c>
      <c r="M432" s="147">
        <v>0</v>
      </c>
      <c r="N432" s="147">
        <v>0</v>
      </c>
      <c r="O432" s="147">
        <v>0</v>
      </c>
      <c r="P432" s="147">
        <v>0</v>
      </c>
      <c r="Q432" s="147">
        <v>6</v>
      </c>
      <c r="R432" s="147">
        <v>116</v>
      </c>
      <c r="S432" s="147">
        <v>12</v>
      </c>
      <c r="T432" s="147">
        <v>2</v>
      </c>
      <c r="U432" s="147">
        <v>7</v>
      </c>
      <c r="V432" s="147">
        <v>0</v>
      </c>
      <c r="W432" s="147">
        <v>33</v>
      </c>
      <c r="X432" s="147">
        <v>32</v>
      </c>
      <c r="Y432" s="147">
        <v>34</v>
      </c>
      <c r="Z432" s="147">
        <v>1</v>
      </c>
      <c r="AA432" s="147">
        <v>2</v>
      </c>
      <c r="AB432" s="147">
        <v>0</v>
      </c>
      <c r="AC432" s="147">
        <v>1</v>
      </c>
      <c r="AD432" s="147">
        <v>47</v>
      </c>
      <c r="AE432" s="147">
        <v>14</v>
      </c>
      <c r="AF432" s="147">
        <v>11</v>
      </c>
      <c r="AG432" s="147">
        <v>29</v>
      </c>
      <c r="AH432" s="147">
        <v>0</v>
      </c>
    </row>
    <row r="433" spans="1:34" s="83" customFormat="1" ht="34.5" customHeight="1">
      <c r="A433" s="250" t="s">
        <v>799</v>
      </c>
      <c r="B433" s="119"/>
      <c r="C433" s="188"/>
      <c r="D433" s="189"/>
      <c r="E433" s="366" t="s">
        <v>257</v>
      </c>
      <c r="F433" s="367"/>
      <c r="G433" s="367"/>
      <c r="H433" s="368"/>
      <c r="I433" s="361"/>
      <c r="J433" s="192">
        <f>IF(SUM(L433:AH433)=0,IF(COUNTIF(L433:AH433,"未確認")&gt;0,"未確認",IF(COUNTIF(L433:AH433,"~*")&gt;0,"*",SUM(L433:AH433))),SUM(L433:AH433))</f>
        <v>18413</v>
      </c>
      <c r="K433" s="193" t="str">
        <f>IF(OR(COUNTIF(L433:AH433,"未確認")&gt;0,COUNTIF(L433:AH433,"~*")&gt;0),"※","")</f>
        <v/>
      </c>
      <c r="L433" s="147">
        <v>66</v>
      </c>
      <c r="M433" s="147">
        <v>373</v>
      </c>
      <c r="N433" s="147">
        <v>826</v>
      </c>
      <c r="O433" s="147">
        <v>33</v>
      </c>
      <c r="P433" s="147">
        <v>276</v>
      </c>
      <c r="Q433" s="147">
        <v>1187</v>
      </c>
      <c r="R433" s="147">
        <v>802</v>
      </c>
      <c r="S433" s="147">
        <v>2265</v>
      </c>
      <c r="T433" s="147">
        <v>1154</v>
      </c>
      <c r="U433" s="147">
        <v>917</v>
      </c>
      <c r="V433" s="147">
        <v>14</v>
      </c>
      <c r="W433" s="147">
        <v>1298</v>
      </c>
      <c r="X433" s="147">
        <v>1635</v>
      </c>
      <c r="Y433" s="147">
        <v>1133</v>
      </c>
      <c r="Z433" s="147">
        <v>253</v>
      </c>
      <c r="AA433" s="147">
        <v>377</v>
      </c>
      <c r="AB433" s="147">
        <v>56</v>
      </c>
      <c r="AC433" s="147">
        <v>993</v>
      </c>
      <c r="AD433" s="147">
        <v>966</v>
      </c>
      <c r="AE433" s="147">
        <v>1304</v>
      </c>
      <c r="AF433" s="147">
        <v>1682</v>
      </c>
      <c r="AG433" s="147">
        <v>803</v>
      </c>
      <c r="AH433" s="147">
        <v>0</v>
      </c>
    </row>
    <row r="434" spans="1:34" s="83" customFormat="1" ht="34.5" customHeight="1">
      <c r="A434" s="251" t="s">
        <v>800</v>
      </c>
      <c r="B434" s="1"/>
      <c r="C434" s="190"/>
      <c r="D434" s="191"/>
      <c r="E434" s="366" t="s">
        <v>258</v>
      </c>
      <c r="F434" s="367"/>
      <c r="G434" s="367"/>
      <c r="H434" s="368"/>
      <c r="I434" s="362"/>
      <c r="J434" s="192">
        <f>IF(SUM(L434:AH434)=0,IF(COUNTIF(L434:AH434,"未確認")&gt;0,"未確認",IF(COUNTIF(L434:AH434,"~*")&gt;0,"*",SUM(L434:AH434))),SUM(L434:AH434))</f>
        <v>37</v>
      </c>
      <c r="K434" s="193" t="str">
        <f>IF(OR(COUNTIF(L434:AH434,"未確認")&gt;0,COUNTIF(L434:AH434,"~*")&gt;0),"※","")</f>
        <v/>
      </c>
      <c r="L434" s="147">
        <v>0</v>
      </c>
      <c r="M434" s="147">
        <v>0</v>
      </c>
      <c r="N434" s="147">
        <v>0</v>
      </c>
      <c r="O434" s="147">
        <v>0</v>
      </c>
      <c r="P434" s="147">
        <v>0</v>
      </c>
      <c r="Q434" s="147">
        <v>0</v>
      </c>
      <c r="R434" s="147">
        <v>1</v>
      </c>
      <c r="S434" s="147">
        <v>0</v>
      </c>
      <c r="T434" s="147">
        <v>0</v>
      </c>
      <c r="U434" s="147">
        <v>0</v>
      </c>
      <c r="V434" s="147">
        <v>0</v>
      </c>
      <c r="W434" s="147">
        <v>0</v>
      </c>
      <c r="X434" s="147">
        <v>0</v>
      </c>
      <c r="Y434" s="147">
        <v>0</v>
      </c>
      <c r="Z434" s="147">
        <v>32</v>
      </c>
      <c r="AA434" s="147">
        <v>0</v>
      </c>
      <c r="AB434" s="147">
        <v>0</v>
      </c>
      <c r="AC434" s="147">
        <v>0</v>
      </c>
      <c r="AD434" s="147">
        <v>2</v>
      </c>
      <c r="AE434" s="147">
        <v>0</v>
      </c>
      <c r="AF434" s="147">
        <v>2</v>
      </c>
      <c r="AG434" s="147">
        <v>0</v>
      </c>
      <c r="AH434" s="147">
        <v>0</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1045</v>
      </c>
      <c r="M441" s="66" t="s">
        <v>1048</v>
      </c>
      <c r="N441" s="66" t="s">
        <v>1052</v>
      </c>
      <c r="O441" s="66" t="s">
        <v>1055</v>
      </c>
      <c r="P441" s="66" t="s">
        <v>1056</v>
      </c>
      <c r="Q441" s="66" t="s">
        <v>1057</v>
      </c>
      <c r="R441" s="66" t="s">
        <v>1059</v>
      </c>
      <c r="S441" s="66" t="s">
        <v>1061</v>
      </c>
      <c r="T441" s="66" t="s">
        <v>1063</v>
      </c>
      <c r="U441" s="66" t="s">
        <v>1065</v>
      </c>
      <c r="V441" s="66" t="s">
        <v>1067</v>
      </c>
      <c r="W441" s="66" t="s">
        <v>1069</v>
      </c>
      <c r="X441" s="66" t="s">
        <v>1071</v>
      </c>
      <c r="Y441" s="66" t="s">
        <v>1073</v>
      </c>
      <c r="Z441" s="66" t="s">
        <v>1075</v>
      </c>
      <c r="AA441" s="66" t="s">
        <v>1076</v>
      </c>
      <c r="AB441" s="66" t="s">
        <v>1081</v>
      </c>
      <c r="AC441" s="66" t="s">
        <v>1083</v>
      </c>
      <c r="AD441" s="66" t="s">
        <v>1085</v>
      </c>
      <c r="AE441" s="66" t="s">
        <v>1086</v>
      </c>
      <c r="AF441" s="66" t="s">
        <v>1087</v>
      </c>
      <c r="AG441" s="66" t="s">
        <v>1089</v>
      </c>
      <c r="AH441" s="66" t="s">
        <v>1094</v>
      </c>
    </row>
    <row r="442" spans="1:34" ht="20.25" customHeight="1">
      <c r="A442" s="243"/>
      <c r="B442" s="1"/>
      <c r="C442" s="3"/>
      <c r="D442" s="3"/>
      <c r="F442" s="3"/>
      <c r="G442" s="3"/>
      <c r="H442" s="287"/>
      <c r="I442" s="67" t="s">
        <v>36</v>
      </c>
      <c r="J442" s="68"/>
      <c r="K442" s="186"/>
      <c r="L442" s="70" t="s">
        <v>1046</v>
      </c>
      <c r="M442" s="70" t="s">
        <v>1046</v>
      </c>
      <c r="N442" s="70" t="s">
        <v>1053</v>
      </c>
      <c r="O442" s="70" t="s">
        <v>1046</v>
      </c>
      <c r="P442" s="70" t="s">
        <v>1053</v>
      </c>
      <c r="Q442" s="70" t="s">
        <v>1046</v>
      </c>
      <c r="R442" s="70" t="s">
        <v>1053</v>
      </c>
      <c r="S442" s="70" t="s">
        <v>1053</v>
      </c>
      <c r="T442" s="70" t="s">
        <v>1046</v>
      </c>
      <c r="U442" s="70" t="s">
        <v>1053</v>
      </c>
      <c r="V442" s="70" t="s">
        <v>1046</v>
      </c>
      <c r="W442" s="70" t="s">
        <v>1046</v>
      </c>
      <c r="X442" s="70" t="s">
        <v>1053</v>
      </c>
      <c r="Y442" s="70" t="s">
        <v>1053</v>
      </c>
      <c r="Z442" s="70" t="s">
        <v>1046</v>
      </c>
      <c r="AA442" s="70" t="s">
        <v>1046</v>
      </c>
      <c r="AB442" s="70" t="s">
        <v>1046</v>
      </c>
      <c r="AC442" s="70" t="s">
        <v>1046</v>
      </c>
      <c r="AD442" s="70" t="s">
        <v>1053</v>
      </c>
      <c r="AE442" s="70" t="s">
        <v>1046</v>
      </c>
      <c r="AF442" s="70" t="s">
        <v>1046</v>
      </c>
      <c r="AG442" s="70" t="s">
        <v>1053</v>
      </c>
      <c r="AH442" s="70" t="s">
        <v>1095</v>
      </c>
    </row>
    <row r="443" spans="1:3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1045</v>
      </c>
      <c r="M466" s="66" t="s">
        <v>1048</v>
      </c>
      <c r="N466" s="66" t="s">
        <v>1052</v>
      </c>
      <c r="O466" s="66" t="s">
        <v>1055</v>
      </c>
      <c r="P466" s="66" t="s">
        <v>1056</v>
      </c>
      <c r="Q466" s="66" t="s">
        <v>1057</v>
      </c>
      <c r="R466" s="66" t="s">
        <v>1059</v>
      </c>
      <c r="S466" s="66" t="s">
        <v>1061</v>
      </c>
      <c r="T466" s="66" t="s">
        <v>1063</v>
      </c>
      <c r="U466" s="66" t="s">
        <v>1065</v>
      </c>
      <c r="V466" s="66" t="s">
        <v>1067</v>
      </c>
      <c r="W466" s="66" t="s">
        <v>1069</v>
      </c>
      <c r="X466" s="66" t="s">
        <v>1071</v>
      </c>
      <c r="Y466" s="66" t="s">
        <v>1073</v>
      </c>
      <c r="Z466" s="66" t="s">
        <v>1075</v>
      </c>
      <c r="AA466" s="66" t="s">
        <v>1076</v>
      </c>
      <c r="AB466" s="66" t="s">
        <v>1081</v>
      </c>
      <c r="AC466" s="66" t="s">
        <v>1083</v>
      </c>
      <c r="AD466" s="66" t="s">
        <v>1085</v>
      </c>
      <c r="AE466" s="66" t="s">
        <v>1086</v>
      </c>
      <c r="AF466" s="66" t="s">
        <v>1087</v>
      </c>
      <c r="AG466" s="66" t="s">
        <v>1089</v>
      </c>
      <c r="AH466" s="66" t="s">
        <v>1094</v>
      </c>
    </row>
    <row r="467" spans="1:34" ht="20.25" customHeight="1">
      <c r="A467" s="243"/>
      <c r="B467" s="1"/>
      <c r="C467" s="62"/>
      <c r="D467" s="3"/>
      <c r="F467" s="3"/>
      <c r="G467" s="3"/>
      <c r="H467" s="287"/>
      <c r="I467" s="67" t="s">
        <v>36</v>
      </c>
      <c r="J467" s="68"/>
      <c r="K467" s="186"/>
      <c r="L467" s="70" t="s">
        <v>1046</v>
      </c>
      <c r="M467" s="70" t="s">
        <v>1046</v>
      </c>
      <c r="N467" s="70" t="s">
        <v>1053</v>
      </c>
      <c r="O467" s="70" t="s">
        <v>1046</v>
      </c>
      <c r="P467" s="70" t="s">
        <v>1053</v>
      </c>
      <c r="Q467" s="70" t="s">
        <v>1046</v>
      </c>
      <c r="R467" s="70" t="s">
        <v>1053</v>
      </c>
      <c r="S467" s="70" t="s">
        <v>1053</v>
      </c>
      <c r="T467" s="70" t="s">
        <v>1046</v>
      </c>
      <c r="U467" s="70" t="s">
        <v>1053</v>
      </c>
      <c r="V467" s="70" t="s">
        <v>1046</v>
      </c>
      <c r="W467" s="70" t="s">
        <v>1046</v>
      </c>
      <c r="X467" s="70" t="s">
        <v>1053</v>
      </c>
      <c r="Y467" s="70" t="s">
        <v>1053</v>
      </c>
      <c r="Z467" s="70" t="s">
        <v>1046</v>
      </c>
      <c r="AA467" s="70" t="s">
        <v>1046</v>
      </c>
      <c r="AB467" s="70" t="s">
        <v>1046</v>
      </c>
      <c r="AC467" s="70" t="s">
        <v>1046</v>
      </c>
      <c r="AD467" s="70" t="s">
        <v>1053</v>
      </c>
      <c r="AE467" s="70" t="s">
        <v>1046</v>
      </c>
      <c r="AF467" s="70" t="s">
        <v>1046</v>
      </c>
      <c r="AG467" s="70" t="s">
        <v>1053</v>
      </c>
      <c r="AH467" s="70" t="s">
        <v>1095</v>
      </c>
    </row>
    <row r="468" spans="1:34" ht="34.5" customHeight="1">
      <c r="A468" s="252" t="s">
        <v>807</v>
      </c>
      <c r="B468" s="1"/>
      <c r="C468" s="334" t="s">
        <v>282</v>
      </c>
      <c r="D468" s="335"/>
      <c r="E468" s="335"/>
      <c r="F468" s="335"/>
      <c r="G468" s="335"/>
      <c r="H468" s="336"/>
      <c r="I468" s="340" t="s">
        <v>283</v>
      </c>
      <c r="J468" s="116">
        <f>IF(SUM(L468:AH468)=0,IF(COUNTIF(L468:AH468,"未確認")&gt;0,"未確認",IF(COUNTIF(L468:AH468,"*")&gt;0,"*",SUM(L468:AH468))),SUM(L468:AH468))</f>
        <v>797</v>
      </c>
      <c r="K468" s="201" t="str">
        <f t="shared" ref="K468:K475" si="16">IF(OR(COUNTIF(L468:AH468,"未確認")&gt;0,COUNTIF(L468:AH468,"*")&gt;0),"※","")</f>
        <v>※</v>
      </c>
      <c r="L468" s="117">
        <v>0</v>
      </c>
      <c r="M468" s="117">
        <v>0</v>
      </c>
      <c r="N468" s="117">
        <v>43</v>
      </c>
      <c r="O468" s="117" t="s">
        <v>541</v>
      </c>
      <c r="P468" s="117">
        <v>0</v>
      </c>
      <c r="Q468" s="117">
        <v>54</v>
      </c>
      <c r="R468" s="117">
        <v>15</v>
      </c>
      <c r="S468" s="117">
        <v>143</v>
      </c>
      <c r="T468" s="117">
        <v>84</v>
      </c>
      <c r="U468" s="117">
        <v>27</v>
      </c>
      <c r="V468" s="117" t="s">
        <v>541</v>
      </c>
      <c r="W468" s="117">
        <v>78</v>
      </c>
      <c r="X468" s="117">
        <v>66</v>
      </c>
      <c r="Y468" s="117">
        <v>46</v>
      </c>
      <c r="Z468" s="117">
        <v>14</v>
      </c>
      <c r="AA468" s="117" t="s">
        <v>541</v>
      </c>
      <c r="AB468" s="117">
        <v>78</v>
      </c>
      <c r="AC468" s="117">
        <v>41</v>
      </c>
      <c r="AD468" s="117">
        <v>22</v>
      </c>
      <c r="AE468" s="117">
        <v>46</v>
      </c>
      <c r="AF468" s="117">
        <v>40</v>
      </c>
      <c r="AG468" s="117" t="s">
        <v>541</v>
      </c>
      <c r="AH468" s="117">
        <v>0</v>
      </c>
    </row>
    <row r="469" spans="1:34" ht="34.5" customHeight="1">
      <c r="A469" s="252" t="s">
        <v>812</v>
      </c>
      <c r="B469" s="1"/>
      <c r="C469" s="202"/>
      <c r="D469" s="355" t="s">
        <v>284</v>
      </c>
      <c r="E469" s="320" t="s">
        <v>285</v>
      </c>
      <c r="F469" s="321"/>
      <c r="G469" s="321"/>
      <c r="H469" s="322"/>
      <c r="I469" s="354"/>
      <c r="J469" s="116">
        <f t="shared" ref="J469:J480" si="17">IF(SUM(L469:AH469)=0,IF(COUNTIF(L469:AH469,"未確認")&gt;0,"未確認",IF(COUNTIF(L469:AH469,"~*")&gt;0,"*",SUM(L469:AH469))),SUM(L469:AH469))</f>
        <v>10</v>
      </c>
      <c r="K469" s="201" t="str">
        <f t="shared" si="16"/>
        <v>※</v>
      </c>
      <c r="L469" s="117">
        <v>0</v>
      </c>
      <c r="M469" s="117">
        <v>0</v>
      </c>
      <c r="N469" s="117">
        <v>0</v>
      </c>
      <c r="O469" s="117">
        <v>0</v>
      </c>
      <c r="P469" s="117">
        <v>0</v>
      </c>
      <c r="Q469" s="117">
        <v>0</v>
      </c>
      <c r="R469" s="117" t="s">
        <v>541</v>
      </c>
      <c r="S469" s="117">
        <v>10</v>
      </c>
      <c r="T469" s="117" t="s">
        <v>541</v>
      </c>
      <c r="U469" s="117" t="s">
        <v>541</v>
      </c>
      <c r="V469" s="117">
        <v>0</v>
      </c>
      <c r="W469" s="117" t="s">
        <v>541</v>
      </c>
      <c r="X469" s="117">
        <v>0</v>
      </c>
      <c r="Y469" s="117" t="s">
        <v>541</v>
      </c>
      <c r="Z469" s="117" t="s">
        <v>541</v>
      </c>
      <c r="AA469" s="117" t="s">
        <v>541</v>
      </c>
      <c r="AB469" s="117" t="s">
        <v>541</v>
      </c>
      <c r="AC469" s="117" t="s">
        <v>541</v>
      </c>
      <c r="AD469" s="117" t="s">
        <v>541</v>
      </c>
      <c r="AE469" s="117" t="s">
        <v>541</v>
      </c>
      <c r="AF469" s="117">
        <v>0</v>
      </c>
      <c r="AG469" s="117">
        <v>0</v>
      </c>
      <c r="AH469" s="117">
        <v>0</v>
      </c>
    </row>
    <row r="470" spans="1:34" ht="34.5" customHeight="1">
      <c r="A470" s="252" t="s">
        <v>813</v>
      </c>
      <c r="B470" s="1"/>
      <c r="C470" s="202"/>
      <c r="D470" s="356"/>
      <c r="E470" s="320" t="s">
        <v>286</v>
      </c>
      <c r="F470" s="321"/>
      <c r="G470" s="321"/>
      <c r="H470" s="322"/>
      <c r="I470" s="354"/>
      <c r="J470" s="116">
        <f t="shared" si="17"/>
        <v>85</v>
      </c>
      <c r="K470" s="201" t="str">
        <f t="shared" si="16"/>
        <v>※</v>
      </c>
      <c r="L470" s="117">
        <v>0</v>
      </c>
      <c r="M470" s="117">
        <v>0</v>
      </c>
      <c r="N470" s="117">
        <v>0</v>
      </c>
      <c r="O470" s="117">
        <v>0</v>
      </c>
      <c r="P470" s="117">
        <v>0</v>
      </c>
      <c r="Q470" s="117">
        <v>0</v>
      </c>
      <c r="R470" s="117" t="s">
        <v>541</v>
      </c>
      <c r="S470" s="117" t="s">
        <v>541</v>
      </c>
      <c r="T470" s="117">
        <v>85</v>
      </c>
      <c r="U470" s="117" t="s">
        <v>541</v>
      </c>
      <c r="V470" s="117">
        <v>0</v>
      </c>
      <c r="W470" s="117">
        <v>0</v>
      </c>
      <c r="X470" s="117">
        <v>0</v>
      </c>
      <c r="Y470" s="117" t="s">
        <v>541</v>
      </c>
      <c r="Z470" s="117" t="s">
        <v>541</v>
      </c>
      <c r="AA470" s="117" t="s">
        <v>541</v>
      </c>
      <c r="AB470" s="117" t="s">
        <v>541</v>
      </c>
      <c r="AC470" s="117">
        <v>0</v>
      </c>
      <c r="AD470" s="117">
        <v>0</v>
      </c>
      <c r="AE470" s="117">
        <v>0</v>
      </c>
      <c r="AF470" s="117">
        <v>0</v>
      </c>
      <c r="AG470" s="117">
        <v>0</v>
      </c>
      <c r="AH470" s="117">
        <v>0</v>
      </c>
    </row>
    <row r="471" spans="1:34" ht="34.5" customHeight="1">
      <c r="A471" s="252" t="s">
        <v>814</v>
      </c>
      <c r="B471" s="1"/>
      <c r="C471" s="202"/>
      <c r="D471" s="356"/>
      <c r="E471" s="320" t="s">
        <v>287</v>
      </c>
      <c r="F471" s="321"/>
      <c r="G471" s="321"/>
      <c r="H471" s="322"/>
      <c r="I471" s="354"/>
      <c r="J471" s="116">
        <f t="shared" si="17"/>
        <v>31</v>
      </c>
      <c r="K471" s="201" t="str">
        <f t="shared" si="16"/>
        <v>※</v>
      </c>
      <c r="L471" s="117">
        <v>0</v>
      </c>
      <c r="M471" s="117">
        <v>0</v>
      </c>
      <c r="N471" s="117">
        <v>0</v>
      </c>
      <c r="O471" s="117">
        <v>0</v>
      </c>
      <c r="P471" s="117">
        <v>0</v>
      </c>
      <c r="Q471" s="117">
        <v>0</v>
      </c>
      <c r="R471" s="117">
        <v>0</v>
      </c>
      <c r="S471" s="117">
        <v>0</v>
      </c>
      <c r="T471" s="117" t="s">
        <v>541</v>
      </c>
      <c r="U471" s="117">
        <v>16</v>
      </c>
      <c r="V471" s="117" t="s">
        <v>541</v>
      </c>
      <c r="W471" s="117">
        <v>0</v>
      </c>
      <c r="X471" s="117">
        <v>0</v>
      </c>
      <c r="Y471" s="117">
        <v>0</v>
      </c>
      <c r="Z471" s="117" t="s">
        <v>541</v>
      </c>
      <c r="AA471" s="117">
        <v>0</v>
      </c>
      <c r="AB471" s="117">
        <v>15</v>
      </c>
      <c r="AC471" s="117">
        <v>0</v>
      </c>
      <c r="AD471" s="117" t="s">
        <v>541</v>
      </c>
      <c r="AE471" s="117">
        <v>0</v>
      </c>
      <c r="AF471" s="117">
        <v>0</v>
      </c>
      <c r="AG471" s="117">
        <v>0</v>
      </c>
      <c r="AH471" s="117">
        <v>0</v>
      </c>
    </row>
    <row r="472" spans="1:34" ht="34.5" customHeight="1">
      <c r="A472" s="252" t="s">
        <v>815</v>
      </c>
      <c r="B472" s="1"/>
      <c r="C472" s="202"/>
      <c r="D472" s="356"/>
      <c r="E472" s="320" t="s">
        <v>288</v>
      </c>
      <c r="F472" s="321"/>
      <c r="G472" s="321"/>
      <c r="H472" s="322"/>
      <c r="I472" s="354"/>
      <c r="J472" s="116">
        <f t="shared" si="17"/>
        <v>156</v>
      </c>
      <c r="K472" s="201" t="str">
        <f t="shared" si="16"/>
        <v>※</v>
      </c>
      <c r="L472" s="117">
        <v>0</v>
      </c>
      <c r="M472" s="117">
        <v>0</v>
      </c>
      <c r="N472" s="117">
        <v>0</v>
      </c>
      <c r="O472" s="117">
        <v>0</v>
      </c>
      <c r="P472" s="117">
        <v>0</v>
      </c>
      <c r="Q472" s="117" t="s">
        <v>541</v>
      </c>
      <c r="R472" s="117" t="s">
        <v>541</v>
      </c>
      <c r="S472" s="117">
        <v>156</v>
      </c>
      <c r="T472" s="117" t="s">
        <v>541</v>
      </c>
      <c r="U472" s="117" t="s">
        <v>541</v>
      </c>
      <c r="V472" s="117">
        <v>0</v>
      </c>
      <c r="W472" s="117">
        <v>0</v>
      </c>
      <c r="X472" s="117">
        <v>0</v>
      </c>
      <c r="Y472" s="117" t="s">
        <v>541</v>
      </c>
      <c r="Z472" s="117">
        <v>0</v>
      </c>
      <c r="AA472" s="117">
        <v>0</v>
      </c>
      <c r="AB472" s="117">
        <v>0</v>
      </c>
      <c r="AC472" s="117">
        <v>0</v>
      </c>
      <c r="AD472" s="117">
        <v>0</v>
      </c>
      <c r="AE472" s="117" t="s">
        <v>541</v>
      </c>
      <c r="AF472" s="117">
        <v>0</v>
      </c>
      <c r="AG472" s="117" t="s">
        <v>541</v>
      </c>
      <c r="AH472" s="117">
        <v>0</v>
      </c>
    </row>
    <row r="473" spans="1:34" ht="34.5" customHeight="1">
      <c r="A473" s="252" t="s">
        <v>816</v>
      </c>
      <c r="B473" s="1"/>
      <c r="C473" s="202"/>
      <c r="D473" s="356"/>
      <c r="E473" s="320" t="s">
        <v>289</v>
      </c>
      <c r="F473" s="321"/>
      <c r="G473" s="321"/>
      <c r="H473" s="322"/>
      <c r="I473" s="354"/>
      <c r="J473" s="116">
        <f t="shared" si="17"/>
        <v>29</v>
      </c>
      <c r="K473" s="201" t="str">
        <f t="shared" si="16"/>
        <v>※</v>
      </c>
      <c r="L473" s="117">
        <v>0</v>
      </c>
      <c r="M473" s="117">
        <v>0</v>
      </c>
      <c r="N473" s="117">
        <v>0</v>
      </c>
      <c r="O473" s="117">
        <v>0</v>
      </c>
      <c r="P473" s="117">
        <v>0</v>
      </c>
      <c r="Q473" s="117">
        <v>0</v>
      </c>
      <c r="R473" s="117" t="s">
        <v>541</v>
      </c>
      <c r="S473" s="117">
        <v>0</v>
      </c>
      <c r="T473" s="117">
        <v>0</v>
      </c>
      <c r="U473" s="117" t="s">
        <v>541</v>
      </c>
      <c r="V473" s="117" t="s">
        <v>541</v>
      </c>
      <c r="W473" s="117">
        <v>0</v>
      </c>
      <c r="X473" s="117">
        <v>0</v>
      </c>
      <c r="Y473" s="117">
        <v>29</v>
      </c>
      <c r="Z473" s="117" t="s">
        <v>541</v>
      </c>
      <c r="AA473" s="117">
        <v>0</v>
      </c>
      <c r="AB473" s="117" t="s">
        <v>541</v>
      </c>
      <c r="AC473" s="117">
        <v>0</v>
      </c>
      <c r="AD473" s="117">
        <v>0</v>
      </c>
      <c r="AE473" s="117" t="s">
        <v>541</v>
      </c>
      <c r="AF473" s="117" t="s">
        <v>541</v>
      </c>
      <c r="AG473" s="117">
        <v>0</v>
      </c>
      <c r="AH473" s="117">
        <v>0</v>
      </c>
    </row>
    <row r="474" spans="1:3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0</v>
      </c>
      <c r="Y474" s="117" t="s">
        <v>541</v>
      </c>
      <c r="Z474" s="117">
        <v>0</v>
      </c>
      <c r="AA474" s="117">
        <v>0</v>
      </c>
      <c r="AB474" s="117" t="s">
        <v>541</v>
      </c>
      <c r="AC474" s="117">
        <v>0</v>
      </c>
      <c r="AD474" s="117">
        <v>0</v>
      </c>
      <c r="AE474" s="117">
        <v>0</v>
      </c>
      <c r="AF474" s="117">
        <v>0</v>
      </c>
      <c r="AG474" s="117">
        <v>0</v>
      </c>
      <c r="AH474" s="117">
        <v>0</v>
      </c>
    </row>
    <row r="475" spans="1:34" ht="34.5" customHeight="1">
      <c r="A475" s="252" t="s">
        <v>818</v>
      </c>
      <c r="B475" s="1"/>
      <c r="C475" s="202"/>
      <c r="D475" s="356"/>
      <c r="E475" s="320" t="s">
        <v>291</v>
      </c>
      <c r="F475" s="321"/>
      <c r="G475" s="321"/>
      <c r="H475" s="322"/>
      <c r="I475" s="354"/>
      <c r="J475" s="116">
        <f t="shared" si="17"/>
        <v>22</v>
      </c>
      <c r="K475" s="201" t="str">
        <f t="shared" si="16"/>
        <v>※</v>
      </c>
      <c r="L475" s="117">
        <v>0</v>
      </c>
      <c r="M475" s="117">
        <v>0</v>
      </c>
      <c r="N475" s="117">
        <v>0</v>
      </c>
      <c r="O475" s="117">
        <v>0</v>
      </c>
      <c r="P475" s="117">
        <v>0</v>
      </c>
      <c r="Q475" s="117">
        <v>0</v>
      </c>
      <c r="R475" s="117">
        <v>0</v>
      </c>
      <c r="S475" s="117" t="s">
        <v>541</v>
      </c>
      <c r="T475" s="117">
        <v>0</v>
      </c>
      <c r="U475" s="117">
        <v>0</v>
      </c>
      <c r="V475" s="117">
        <v>0</v>
      </c>
      <c r="W475" s="117" t="s">
        <v>541</v>
      </c>
      <c r="X475" s="117" t="s">
        <v>541</v>
      </c>
      <c r="Y475" s="117">
        <v>0</v>
      </c>
      <c r="Z475" s="117">
        <v>0</v>
      </c>
      <c r="AA475" s="117">
        <v>0</v>
      </c>
      <c r="AB475" s="117">
        <v>22</v>
      </c>
      <c r="AC475" s="117">
        <v>0</v>
      </c>
      <c r="AD475" s="117">
        <v>0</v>
      </c>
      <c r="AE475" s="117" t="s">
        <v>541</v>
      </c>
      <c r="AF475" s="117">
        <v>0</v>
      </c>
      <c r="AG475" s="117">
        <v>0</v>
      </c>
      <c r="AH475" s="117">
        <v>0</v>
      </c>
    </row>
    <row r="476" spans="1:34" ht="34.5" customHeight="1">
      <c r="A476" s="252" t="s">
        <v>819</v>
      </c>
      <c r="B476" s="1"/>
      <c r="C476" s="202"/>
      <c r="D476" s="356"/>
      <c r="E476" s="320" t="s">
        <v>292</v>
      </c>
      <c r="F476" s="321"/>
      <c r="G476" s="321"/>
      <c r="H476" s="322"/>
      <c r="I476" s="354"/>
      <c r="J476" s="116">
        <f t="shared" si="17"/>
        <v>118</v>
      </c>
      <c r="K476" s="201" t="str">
        <f>IF(OR(COUNTIF(L476:AH476,"未確認")&gt;0,COUNTIF(L476:AH476,"~")&gt;0),"※","")</f>
        <v/>
      </c>
      <c r="L476" s="117">
        <v>0</v>
      </c>
      <c r="M476" s="117">
        <v>0</v>
      </c>
      <c r="N476" s="117">
        <v>0</v>
      </c>
      <c r="O476" s="117">
        <v>0</v>
      </c>
      <c r="P476" s="117">
        <v>0</v>
      </c>
      <c r="Q476" s="117" t="s">
        <v>541</v>
      </c>
      <c r="R476" s="117" t="s">
        <v>541</v>
      </c>
      <c r="S476" s="117">
        <v>0</v>
      </c>
      <c r="T476" s="117" t="s">
        <v>541</v>
      </c>
      <c r="U476" s="117" t="s">
        <v>541</v>
      </c>
      <c r="V476" s="117">
        <v>0</v>
      </c>
      <c r="W476" s="117" t="s">
        <v>541</v>
      </c>
      <c r="X476" s="117" t="s">
        <v>541</v>
      </c>
      <c r="Y476" s="117" t="s">
        <v>541</v>
      </c>
      <c r="Z476" s="117" t="s">
        <v>541</v>
      </c>
      <c r="AA476" s="117">
        <v>0</v>
      </c>
      <c r="AB476" s="117">
        <v>41</v>
      </c>
      <c r="AC476" s="117" t="s">
        <v>541</v>
      </c>
      <c r="AD476" s="117" t="s">
        <v>541</v>
      </c>
      <c r="AE476" s="117">
        <v>40</v>
      </c>
      <c r="AF476" s="117">
        <v>37</v>
      </c>
      <c r="AG476" s="117" t="s">
        <v>541</v>
      </c>
      <c r="AH476" s="117">
        <v>0</v>
      </c>
    </row>
    <row r="477" spans="1:34" ht="34.5" customHeight="1">
      <c r="A477" s="252" t="s">
        <v>820</v>
      </c>
      <c r="B477" s="1"/>
      <c r="C477" s="202"/>
      <c r="D477" s="356"/>
      <c r="E477" s="320" t="s">
        <v>293</v>
      </c>
      <c r="F477" s="321"/>
      <c r="G477" s="321"/>
      <c r="H477" s="322"/>
      <c r="I477" s="354"/>
      <c r="J477" s="116">
        <f t="shared" si="17"/>
        <v>129</v>
      </c>
      <c r="K477" s="201" t="str">
        <f t="shared" ref="K477:K496" si="18">IF(OR(COUNTIF(L477:AH477,"未確認")&gt;0,COUNTIF(L477:AH477,"*")&gt;0),"※","")</f>
        <v>※</v>
      </c>
      <c r="L477" s="117">
        <v>0</v>
      </c>
      <c r="M477" s="117">
        <v>0</v>
      </c>
      <c r="N477" s="117">
        <v>0</v>
      </c>
      <c r="O477" s="117" t="s">
        <v>541</v>
      </c>
      <c r="P477" s="117">
        <v>0</v>
      </c>
      <c r="Q477" s="117" t="s">
        <v>541</v>
      </c>
      <c r="R477" s="117" t="s">
        <v>541</v>
      </c>
      <c r="S477" s="117" t="s">
        <v>541</v>
      </c>
      <c r="T477" s="117" t="s">
        <v>541</v>
      </c>
      <c r="U477" s="117" t="s">
        <v>541</v>
      </c>
      <c r="V477" s="117">
        <v>0</v>
      </c>
      <c r="W477" s="117">
        <v>68</v>
      </c>
      <c r="X477" s="117">
        <v>61</v>
      </c>
      <c r="Y477" s="117" t="s">
        <v>541</v>
      </c>
      <c r="Z477" s="117" t="s">
        <v>541</v>
      </c>
      <c r="AA477" s="117" t="s">
        <v>541</v>
      </c>
      <c r="AB477" s="117" t="s">
        <v>541</v>
      </c>
      <c r="AC477" s="117">
        <v>0</v>
      </c>
      <c r="AD477" s="117" t="s">
        <v>541</v>
      </c>
      <c r="AE477" s="117" t="s">
        <v>541</v>
      </c>
      <c r="AF477" s="117" t="s">
        <v>541</v>
      </c>
      <c r="AG477" s="117" t="s">
        <v>541</v>
      </c>
      <c r="AH477" s="117">
        <v>0</v>
      </c>
    </row>
    <row r="478" spans="1:34" ht="34.5" customHeight="1">
      <c r="A478" s="252" t="s">
        <v>821</v>
      </c>
      <c r="B478" s="1"/>
      <c r="C478" s="202"/>
      <c r="D478" s="356"/>
      <c r="E478" s="320" t="s">
        <v>294</v>
      </c>
      <c r="F478" s="321"/>
      <c r="G478" s="321"/>
      <c r="H478" s="322"/>
      <c r="I478" s="354"/>
      <c r="J478" s="116">
        <f t="shared" si="17"/>
        <v>25</v>
      </c>
      <c r="K478" s="201" t="str">
        <f t="shared" si="18"/>
        <v>※</v>
      </c>
      <c r="L478" s="117">
        <v>0</v>
      </c>
      <c r="M478" s="117">
        <v>0</v>
      </c>
      <c r="N478" s="117">
        <v>0</v>
      </c>
      <c r="O478" s="117">
        <v>0</v>
      </c>
      <c r="P478" s="117">
        <v>0</v>
      </c>
      <c r="Q478" s="117" t="s">
        <v>541</v>
      </c>
      <c r="R478" s="117">
        <v>0</v>
      </c>
      <c r="S478" s="117">
        <v>0</v>
      </c>
      <c r="T478" s="117">
        <v>0</v>
      </c>
      <c r="U478" s="117">
        <v>0</v>
      </c>
      <c r="V478" s="117">
        <v>0</v>
      </c>
      <c r="W478" s="117" t="s">
        <v>541</v>
      </c>
      <c r="X478" s="117">
        <v>0</v>
      </c>
      <c r="Y478" s="117">
        <v>0</v>
      </c>
      <c r="Z478" s="117" t="s">
        <v>541</v>
      </c>
      <c r="AA478" s="117">
        <v>0</v>
      </c>
      <c r="AB478" s="117" t="s">
        <v>541</v>
      </c>
      <c r="AC478" s="117">
        <v>25</v>
      </c>
      <c r="AD478" s="117" t="s">
        <v>541</v>
      </c>
      <c r="AE478" s="117">
        <v>0</v>
      </c>
      <c r="AF478" s="117">
        <v>0</v>
      </c>
      <c r="AG478" s="117">
        <v>0</v>
      </c>
      <c r="AH478" s="117">
        <v>0</v>
      </c>
    </row>
    <row r="479" spans="1:34" ht="34.5" customHeight="1">
      <c r="A479" s="252" t="s">
        <v>822</v>
      </c>
      <c r="B479" s="1"/>
      <c r="C479" s="202"/>
      <c r="D479" s="356"/>
      <c r="E479" s="320" t="s">
        <v>295</v>
      </c>
      <c r="F479" s="321"/>
      <c r="G479" s="321"/>
      <c r="H479" s="322"/>
      <c r="I479" s="354"/>
      <c r="J479" s="116">
        <f t="shared" si="17"/>
        <v>112</v>
      </c>
      <c r="K479" s="201" t="str">
        <f t="shared" si="18"/>
        <v>※</v>
      </c>
      <c r="L479" s="117">
        <v>0</v>
      </c>
      <c r="M479" s="117">
        <v>0</v>
      </c>
      <c r="N479" s="117">
        <v>45</v>
      </c>
      <c r="O479" s="117" t="s">
        <v>541</v>
      </c>
      <c r="P479" s="117">
        <v>0</v>
      </c>
      <c r="Q479" s="117">
        <v>57</v>
      </c>
      <c r="R479" s="117">
        <v>0</v>
      </c>
      <c r="S479" s="117" t="s">
        <v>541</v>
      </c>
      <c r="T479" s="117">
        <v>0</v>
      </c>
      <c r="U479" s="117">
        <v>0</v>
      </c>
      <c r="V479" s="117">
        <v>0</v>
      </c>
      <c r="W479" s="117">
        <v>0</v>
      </c>
      <c r="X479" s="117">
        <v>0</v>
      </c>
      <c r="Y479" s="117">
        <v>0</v>
      </c>
      <c r="Z479" s="117">
        <v>0</v>
      </c>
      <c r="AA479" s="117">
        <v>0</v>
      </c>
      <c r="AB479" s="117" t="s">
        <v>541</v>
      </c>
      <c r="AC479" s="117">
        <v>10</v>
      </c>
      <c r="AD479" s="117">
        <v>0</v>
      </c>
      <c r="AE479" s="117">
        <v>0</v>
      </c>
      <c r="AF479" s="117">
        <v>0</v>
      </c>
      <c r="AG479" s="117">
        <v>0</v>
      </c>
      <c r="AH479" s="117">
        <v>0</v>
      </c>
    </row>
    <row r="480" spans="1:34" ht="34.5" customHeight="1">
      <c r="A480" s="252" t="s">
        <v>823</v>
      </c>
      <c r="B480" s="1"/>
      <c r="C480" s="202"/>
      <c r="D480" s="357"/>
      <c r="E480" s="320" t="s">
        <v>296</v>
      </c>
      <c r="F480" s="321"/>
      <c r="G480" s="321"/>
      <c r="H480" s="322"/>
      <c r="I480" s="341"/>
      <c r="J480" s="116">
        <f t="shared" si="17"/>
        <v>20</v>
      </c>
      <c r="K480" s="201" t="str">
        <f t="shared" si="18"/>
        <v>※</v>
      </c>
      <c r="L480" s="117">
        <v>0</v>
      </c>
      <c r="M480" s="117">
        <v>0</v>
      </c>
      <c r="N480" s="117">
        <v>0</v>
      </c>
      <c r="O480" s="117">
        <v>0</v>
      </c>
      <c r="P480" s="117">
        <v>0</v>
      </c>
      <c r="Q480" s="117">
        <v>0</v>
      </c>
      <c r="R480" s="117" t="s">
        <v>541</v>
      </c>
      <c r="S480" s="117">
        <v>0</v>
      </c>
      <c r="T480" s="117">
        <v>0</v>
      </c>
      <c r="U480" s="117" t="s">
        <v>541</v>
      </c>
      <c r="V480" s="117">
        <v>0</v>
      </c>
      <c r="W480" s="117">
        <v>0</v>
      </c>
      <c r="X480" s="117">
        <v>0</v>
      </c>
      <c r="Y480" s="117">
        <v>0</v>
      </c>
      <c r="Z480" s="117">
        <v>0</v>
      </c>
      <c r="AA480" s="117">
        <v>0</v>
      </c>
      <c r="AB480" s="117" t="s">
        <v>541</v>
      </c>
      <c r="AC480" s="117">
        <v>0</v>
      </c>
      <c r="AD480" s="117">
        <v>20</v>
      </c>
      <c r="AE480" s="117">
        <v>0</v>
      </c>
      <c r="AF480" s="117">
        <v>0</v>
      </c>
      <c r="AG480" s="117">
        <v>0</v>
      </c>
      <c r="AH480" s="117">
        <v>0</v>
      </c>
    </row>
    <row r="481" spans="1:34" ht="34.5" customHeight="1">
      <c r="A481" s="252" t="s">
        <v>808</v>
      </c>
      <c r="B481" s="159"/>
      <c r="C481" s="334" t="s">
        <v>297</v>
      </c>
      <c r="D481" s="335"/>
      <c r="E481" s="335"/>
      <c r="F481" s="335"/>
      <c r="G481" s="335"/>
      <c r="H481" s="336"/>
      <c r="I481" s="340" t="s">
        <v>298</v>
      </c>
      <c r="J481" s="116">
        <f>IF(SUM(L481:AH481)=0,IF(COUNTIF(L481:AH481,"未確認")&gt;0,"未確認",IF(COUNTIF(L481:AH481,"*")&gt;0,"*",SUM(L481:AH481))),SUM(L481:AH481))</f>
        <v>289</v>
      </c>
      <c r="K481" s="201" t="str">
        <f t="shared" si="18"/>
        <v>※</v>
      </c>
      <c r="L481" s="117">
        <v>0</v>
      </c>
      <c r="M481" s="117">
        <v>0</v>
      </c>
      <c r="N481" s="117" t="s">
        <v>541</v>
      </c>
      <c r="O481" s="117" t="s">
        <v>541</v>
      </c>
      <c r="P481" s="117">
        <v>0</v>
      </c>
      <c r="Q481" s="117">
        <v>42</v>
      </c>
      <c r="R481" s="117">
        <v>11</v>
      </c>
      <c r="S481" s="117">
        <v>12</v>
      </c>
      <c r="T481" s="117">
        <v>52</v>
      </c>
      <c r="U481" s="117" t="s">
        <v>541</v>
      </c>
      <c r="V481" s="117" t="s">
        <v>541</v>
      </c>
      <c r="W481" s="117">
        <v>53</v>
      </c>
      <c r="X481" s="117">
        <v>0</v>
      </c>
      <c r="Y481" s="117">
        <v>29</v>
      </c>
      <c r="Z481" s="117" t="s">
        <v>541</v>
      </c>
      <c r="AA481" s="117" t="s">
        <v>541</v>
      </c>
      <c r="AB481" s="117">
        <v>64</v>
      </c>
      <c r="AC481" s="117">
        <v>26</v>
      </c>
      <c r="AD481" s="117" t="s">
        <v>541</v>
      </c>
      <c r="AE481" s="117" t="s">
        <v>541</v>
      </c>
      <c r="AF481" s="117">
        <v>0</v>
      </c>
      <c r="AG481" s="117">
        <v>0</v>
      </c>
      <c r="AH481" s="117">
        <v>0</v>
      </c>
    </row>
    <row r="482" spans="1:34" ht="34.5" customHeight="1">
      <c r="A482" s="252" t="s">
        <v>824</v>
      </c>
      <c r="B482" s="1"/>
      <c r="C482" s="202"/>
      <c r="D482" s="355" t="s">
        <v>299</v>
      </c>
      <c r="E482" s="320" t="s">
        <v>285</v>
      </c>
      <c r="F482" s="321"/>
      <c r="G482" s="321"/>
      <c r="H482" s="322"/>
      <c r="I482" s="354"/>
      <c r="J482" s="116" t="str">
        <f t="shared" ref="J482:J496" si="19">IF(SUM(L482:AH482)=0,IF(COUNTIF(L482:AH482,"未確認")&gt;0,"未確認",IF(COUNTIF(L482:AH482,"~*")&gt;0,"*",SUM(L482:AH482))),SUM(L482:AH482))</f>
        <v>*</v>
      </c>
      <c r="K482" s="201" t="str">
        <f t="shared" si="18"/>
        <v>※</v>
      </c>
      <c r="L482" s="117">
        <v>0</v>
      </c>
      <c r="M482" s="117">
        <v>0</v>
      </c>
      <c r="N482" s="117">
        <v>0</v>
      </c>
      <c r="O482" s="117">
        <v>0</v>
      </c>
      <c r="P482" s="117">
        <v>0</v>
      </c>
      <c r="Q482" s="117">
        <v>0</v>
      </c>
      <c r="R482" s="117" t="s">
        <v>541</v>
      </c>
      <c r="S482" s="117" t="s">
        <v>541</v>
      </c>
      <c r="T482" s="117" t="s">
        <v>541</v>
      </c>
      <c r="U482" s="117">
        <v>0</v>
      </c>
      <c r="V482" s="117">
        <v>0</v>
      </c>
      <c r="W482" s="117">
        <v>0</v>
      </c>
      <c r="X482" s="117">
        <v>0</v>
      </c>
      <c r="Y482" s="117" t="s">
        <v>541</v>
      </c>
      <c r="Z482" s="117">
        <v>0</v>
      </c>
      <c r="AA482" s="117" t="s">
        <v>541</v>
      </c>
      <c r="AB482" s="117" t="s">
        <v>541</v>
      </c>
      <c r="AC482" s="117">
        <v>0</v>
      </c>
      <c r="AD482" s="117">
        <v>0</v>
      </c>
      <c r="AE482" s="117">
        <v>0</v>
      </c>
      <c r="AF482" s="117">
        <v>0</v>
      </c>
      <c r="AG482" s="117">
        <v>0</v>
      </c>
      <c r="AH482" s="117">
        <v>0</v>
      </c>
    </row>
    <row r="483" spans="1:34" ht="34.5" customHeight="1">
      <c r="A483" s="252" t="s">
        <v>825</v>
      </c>
      <c r="B483" s="1"/>
      <c r="C483" s="202"/>
      <c r="D483" s="356"/>
      <c r="E483" s="320" t="s">
        <v>286</v>
      </c>
      <c r="F483" s="321"/>
      <c r="G483" s="321"/>
      <c r="H483" s="322"/>
      <c r="I483" s="354"/>
      <c r="J483" s="116">
        <f t="shared" si="19"/>
        <v>56</v>
      </c>
      <c r="K483" s="201" t="str">
        <f t="shared" si="18"/>
        <v>※</v>
      </c>
      <c r="L483" s="117">
        <v>0</v>
      </c>
      <c r="M483" s="117">
        <v>0</v>
      </c>
      <c r="N483" s="117">
        <v>0</v>
      </c>
      <c r="O483" s="117">
        <v>0</v>
      </c>
      <c r="P483" s="117">
        <v>0</v>
      </c>
      <c r="Q483" s="117">
        <v>0</v>
      </c>
      <c r="R483" s="117" t="s">
        <v>541</v>
      </c>
      <c r="S483" s="117" t="s">
        <v>541</v>
      </c>
      <c r="T483" s="117">
        <v>56</v>
      </c>
      <c r="U483" s="117" t="s">
        <v>541</v>
      </c>
      <c r="V483" s="117">
        <v>0</v>
      </c>
      <c r="W483" s="117">
        <v>0</v>
      </c>
      <c r="X483" s="117">
        <v>0</v>
      </c>
      <c r="Y483" s="117" t="s">
        <v>541</v>
      </c>
      <c r="Z483" s="117" t="s">
        <v>541</v>
      </c>
      <c r="AA483" s="117" t="s">
        <v>541</v>
      </c>
      <c r="AB483" s="117" t="s">
        <v>541</v>
      </c>
      <c r="AC483" s="117">
        <v>0</v>
      </c>
      <c r="AD483" s="117">
        <v>0</v>
      </c>
      <c r="AE483" s="117">
        <v>0</v>
      </c>
      <c r="AF483" s="117">
        <v>0</v>
      </c>
      <c r="AG483" s="117">
        <v>0</v>
      </c>
      <c r="AH483" s="117">
        <v>0</v>
      </c>
    </row>
    <row r="484" spans="1:34" ht="34.5" customHeight="1">
      <c r="A484" s="252" t="s">
        <v>826</v>
      </c>
      <c r="B484" s="1"/>
      <c r="C484" s="202"/>
      <c r="D484" s="356"/>
      <c r="E484" s="320" t="s">
        <v>287</v>
      </c>
      <c r="F484" s="321"/>
      <c r="G484" s="321"/>
      <c r="H484" s="322"/>
      <c r="I484" s="354"/>
      <c r="J484" s="116">
        <f t="shared" si="19"/>
        <v>13</v>
      </c>
      <c r="K484" s="201" t="str">
        <f t="shared" si="18"/>
        <v>※</v>
      </c>
      <c r="L484" s="117">
        <v>0</v>
      </c>
      <c r="M484" s="117">
        <v>0</v>
      </c>
      <c r="N484" s="117">
        <v>0</v>
      </c>
      <c r="O484" s="117">
        <v>0</v>
      </c>
      <c r="P484" s="117">
        <v>0</v>
      </c>
      <c r="Q484" s="117">
        <v>0</v>
      </c>
      <c r="R484" s="117">
        <v>0</v>
      </c>
      <c r="S484" s="117">
        <v>0</v>
      </c>
      <c r="T484" s="117" t="s">
        <v>541</v>
      </c>
      <c r="U484" s="117" t="s">
        <v>541</v>
      </c>
      <c r="V484" s="117" t="s">
        <v>541</v>
      </c>
      <c r="W484" s="117">
        <v>0</v>
      </c>
      <c r="X484" s="117">
        <v>0</v>
      </c>
      <c r="Y484" s="117">
        <v>0</v>
      </c>
      <c r="Z484" s="117" t="s">
        <v>541</v>
      </c>
      <c r="AA484" s="117">
        <v>0</v>
      </c>
      <c r="AB484" s="117">
        <v>13</v>
      </c>
      <c r="AC484" s="117">
        <v>0</v>
      </c>
      <c r="AD484" s="117">
        <v>0</v>
      </c>
      <c r="AE484" s="117">
        <v>0</v>
      </c>
      <c r="AF484" s="117">
        <v>0</v>
      </c>
      <c r="AG484" s="117">
        <v>0</v>
      </c>
      <c r="AH484" s="117">
        <v>0</v>
      </c>
    </row>
    <row r="485" spans="1:34"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t="s">
        <v>541</v>
      </c>
      <c r="S485" s="117" t="s">
        <v>541</v>
      </c>
      <c r="T485" s="117">
        <v>0</v>
      </c>
      <c r="U485" s="117" t="s">
        <v>541</v>
      </c>
      <c r="V485" s="117">
        <v>0</v>
      </c>
      <c r="W485" s="117">
        <v>0</v>
      </c>
      <c r="X485" s="117">
        <v>0</v>
      </c>
      <c r="Y485" s="117">
        <v>0</v>
      </c>
      <c r="Z485" s="117">
        <v>0</v>
      </c>
      <c r="AA485" s="117">
        <v>0</v>
      </c>
      <c r="AB485" s="117">
        <v>0</v>
      </c>
      <c r="AC485" s="117">
        <v>0</v>
      </c>
      <c r="AD485" s="117">
        <v>0</v>
      </c>
      <c r="AE485" s="117">
        <v>0</v>
      </c>
      <c r="AF485" s="117">
        <v>0</v>
      </c>
      <c r="AG485" s="117">
        <v>0</v>
      </c>
      <c r="AH485" s="117">
        <v>0</v>
      </c>
    </row>
    <row r="486" spans="1:34" ht="34.5" customHeight="1">
      <c r="A486" s="252" t="s">
        <v>828</v>
      </c>
      <c r="B486" s="1"/>
      <c r="C486" s="202"/>
      <c r="D486" s="356"/>
      <c r="E486" s="320" t="s">
        <v>289</v>
      </c>
      <c r="F486" s="321"/>
      <c r="G486" s="321"/>
      <c r="H486" s="322"/>
      <c r="I486" s="354"/>
      <c r="J486" s="116">
        <f t="shared" si="19"/>
        <v>23</v>
      </c>
      <c r="K486" s="201" t="str">
        <f t="shared" si="18"/>
        <v>※</v>
      </c>
      <c r="L486" s="117">
        <v>0</v>
      </c>
      <c r="M486" s="117">
        <v>0</v>
      </c>
      <c r="N486" s="117">
        <v>0</v>
      </c>
      <c r="O486" s="117">
        <v>0</v>
      </c>
      <c r="P486" s="117">
        <v>0</v>
      </c>
      <c r="Q486" s="117">
        <v>0</v>
      </c>
      <c r="R486" s="117" t="s">
        <v>541</v>
      </c>
      <c r="S486" s="117">
        <v>0</v>
      </c>
      <c r="T486" s="117">
        <v>0</v>
      </c>
      <c r="U486" s="117" t="s">
        <v>541</v>
      </c>
      <c r="V486" s="117">
        <v>0</v>
      </c>
      <c r="W486" s="117">
        <v>0</v>
      </c>
      <c r="X486" s="117">
        <v>0</v>
      </c>
      <c r="Y486" s="117">
        <v>23</v>
      </c>
      <c r="Z486" s="117">
        <v>0</v>
      </c>
      <c r="AA486" s="117">
        <v>0</v>
      </c>
      <c r="AB486" s="117" t="s">
        <v>541</v>
      </c>
      <c r="AC486" s="117">
        <v>0</v>
      </c>
      <c r="AD486" s="117">
        <v>0</v>
      </c>
      <c r="AE486" s="117">
        <v>0</v>
      </c>
      <c r="AF486" s="117">
        <v>0</v>
      </c>
      <c r="AG486" s="117">
        <v>0</v>
      </c>
      <c r="AH486" s="117">
        <v>0</v>
      </c>
    </row>
    <row r="487" spans="1:3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0</v>
      </c>
      <c r="Y487" s="117" t="s">
        <v>541</v>
      </c>
      <c r="Z487" s="117">
        <v>0</v>
      </c>
      <c r="AA487" s="117">
        <v>0</v>
      </c>
      <c r="AB487" s="117" t="s">
        <v>541</v>
      </c>
      <c r="AC487" s="117">
        <v>0</v>
      </c>
      <c r="AD487" s="117">
        <v>0</v>
      </c>
      <c r="AE487" s="117">
        <v>0</v>
      </c>
      <c r="AF487" s="117">
        <v>0</v>
      </c>
      <c r="AG487" s="117">
        <v>0</v>
      </c>
      <c r="AH487" s="117">
        <v>0</v>
      </c>
    </row>
    <row r="488" spans="1:34" ht="34.5" customHeight="1">
      <c r="A488" s="252" t="s">
        <v>830</v>
      </c>
      <c r="B488" s="1"/>
      <c r="C488" s="202"/>
      <c r="D488" s="356"/>
      <c r="E488" s="320" t="s">
        <v>291</v>
      </c>
      <c r="F488" s="321"/>
      <c r="G488" s="321"/>
      <c r="H488" s="322"/>
      <c r="I488" s="354"/>
      <c r="J488" s="116">
        <f t="shared" si="19"/>
        <v>22</v>
      </c>
      <c r="K488" s="201" t="str">
        <f t="shared" si="18"/>
        <v>※</v>
      </c>
      <c r="L488" s="117">
        <v>0</v>
      </c>
      <c r="M488" s="117">
        <v>0</v>
      </c>
      <c r="N488" s="117">
        <v>0</v>
      </c>
      <c r="O488" s="117">
        <v>0</v>
      </c>
      <c r="P488" s="117">
        <v>0</v>
      </c>
      <c r="Q488" s="117">
        <v>0</v>
      </c>
      <c r="R488" s="117">
        <v>0</v>
      </c>
      <c r="S488" s="117" t="s">
        <v>541</v>
      </c>
      <c r="T488" s="117">
        <v>0</v>
      </c>
      <c r="U488" s="117">
        <v>0</v>
      </c>
      <c r="V488" s="117">
        <v>0</v>
      </c>
      <c r="W488" s="117" t="s">
        <v>541</v>
      </c>
      <c r="X488" s="117">
        <v>0</v>
      </c>
      <c r="Y488" s="117">
        <v>0</v>
      </c>
      <c r="Z488" s="117">
        <v>0</v>
      </c>
      <c r="AA488" s="117">
        <v>0</v>
      </c>
      <c r="AB488" s="117">
        <v>22</v>
      </c>
      <c r="AC488" s="117">
        <v>0</v>
      </c>
      <c r="AD488" s="117">
        <v>0</v>
      </c>
      <c r="AE488" s="117" t="s">
        <v>541</v>
      </c>
      <c r="AF488" s="117">
        <v>0</v>
      </c>
      <c r="AG488" s="117">
        <v>0</v>
      </c>
      <c r="AH488" s="117">
        <v>0</v>
      </c>
    </row>
    <row r="489" spans="1:34" ht="34.5" customHeight="1">
      <c r="A489" s="252" t="s">
        <v>831</v>
      </c>
      <c r="B489" s="1"/>
      <c r="C489" s="202"/>
      <c r="D489" s="356"/>
      <c r="E489" s="320" t="s">
        <v>292</v>
      </c>
      <c r="F489" s="321"/>
      <c r="G489" s="321"/>
      <c r="H489" s="322"/>
      <c r="I489" s="354"/>
      <c r="J489" s="116">
        <f t="shared" si="19"/>
        <v>23</v>
      </c>
      <c r="K489" s="201" t="str">
        <f t="shared" si="18"/>
        <v>※</v>
      </c>
      <c r="L489" s="117">
        <v>0</v>
      </c>
      <c r="M489" s="117">
        <v>0</v>
      </c>
      <c r="N489" s="117">
        <v>0</v>
      </c>
      <c r="O489" s="117">
        <v>0</v>
      </c>
      <c r="P489" s="117">
        <v>0</v>
      </c>
      <c r="Q489" s="117" t="s">
        <v>541</v>
      </c>
      <c r="R489" s="117" t="s">
        <v>541</v>
      </c>
      <c r="S489" s="117">
        <v>0</v>
      </c>
      <c r="T489" s="117" t="s">
        <v>541</v>
      </c>
      <c r="U489" s="117">
        <v>0</v>
      </c>
      <c r="V489" s="117">
        <v>0</v>
      </c>
      <c r="W489" s="117" t="s">
        <v>541</v>
      </c>
      <c r="X489" s="117">
        <v>0</v>
      </c>
      <c r="Y489" s="117" t="s">
        <v>541</v>
      </c>
      <c r="Z489" s="117">
        <v>0</v>
      </c>
      <c r="AA489" s="117">
        <v>0</v>
      </c>
      <c r="AB489" s="117">
        <v>23</v>
      </c>
      <c r="AC489" s="117" t="s">
        <v>541</v>
      </c>
      <c r="AD489" s="117" t="s">
        <v>541</v>
      </c>
      <c r="AE489" s="117" t="s">
        <v>541</v>
      </c>
      <c r="AF489" s="117">
        <v>0</v>
      </c>
      <c r="AG489" s="117">
        <v>0</v>
      </c>
      <c r="AH489" s="117">
        <v>0</v>
      </c>
    </row>
    <row r="490" spans="1:34" ht="34.5" customHeight="1">
      <c r="A490" s="252" t="s">
        <v>832</v>
      </c>
      <c r="B490" s="1"/>
      <c r="C490" s="202"/>
      <c r="D490" s="356"/>
      <c r="E490" s="320" t="s">
        <v>293</v>
      </c>
      <c r="F490" s="321"/>
      <c r="G490" s="321"/>
      <c r="H490" s="322"/>
      <c r="I490" s="354"/>
      <c r="J490" s="116">
        <f t="shared" si="19"/>
        <v>47</v>
      </c>
      <c r="K490" s="201" t="str">
        <f t="shared" si="18"/>
        <v>※</v>
      </c>
      <c r="L490" s="117">
        <v>0</v>
      </c>
      <c r="M490" s="117">
        <v>0</v>
      </c>
      <c r="N490" s="117">
        <v>0</v>
      </c>
      <c r="O490" s="117" t="s">
        <v>541</v>
      </c>
      <c r="P490" s="117">
        <v>0</v>
      </c>
      <c r="Q490" s="117" t="s">
        <v>541</v>
      </c>
      <c r="R490" s="117" t="s">
        <v>541</v>
      </c>
      <c r="S490" s="117">
        <v>0</v>
      </c>
      <c r="T490" s="117">
        <v>0</v>
      </c>
      <c r="U490" s="117">
        <v>0</v>
      </c>
      <c r="V490" s="117">
        <v>0</v>
      </c>
      <c r="W490" s="117">
        <v>47</v>
      </c>
      <c r="X490" s="117">
        <v>0</v>
      </c>
      <c r="Y490" s="117">
        <v>0</v>
      </c>
      <c r="Z490" s="117" t="s">
        <v>541</v>
      </c>
      <c r="AA490" s="117">
        <v>0</v>
      </c>
      <c r="AB490" s="117" t="s">
        <v>541</v>
      </c>
      <c r="AC490" s="117">
        <v>0</v>
      </c>
      <c r="AD490" s="117">
        <v>0</v>
      </c>
      <c r="AE490" s="117" t="s">
        <v>541</v>
      </c>
      <c r="AF490" s="117">
        <v>0</v>
      </c>
      <c r="AG490" s="117">
        <v>0</v>
      </c>
      <c r="AH490" s="117">
        <v>0</v>
      </c>
    </row>
    <row r="491" spans="1:34" ht="34.5" customHeight="1">
      <c r="A491" s="252" t="s">
        <v>833</v>
      </c>
      <c r="B491" s="1"/>
      <c r="C491" s="202"/>
      <c r="D491" s="356"/>
      <c r="E491" s="320" t="s">
        <v>294</v>
      </c>
      <c r="F491" s="321"/>
      <c r="G491" s="321"/>
      <c r="H491" s="322"/>
      <c r="I491" s="354"/>
      <c r="J491" s="116">
        <f t="shared" si="19"/>
        <v>19</v>
      </c>
      <c r="K491" s="201" t="str">
        <f t="shared" si="18"/>
        <v>※</v>
      </c>
      <c r="L491" s="117">
        <v>0</v>
      </c>
      <c r="M491" s="117">
        <v>0</v>
      </c>
      <c r="N491" s="117">
        <v>0</v>
      </c>
      <c r="O491" s="117">
        <v>0</v>
      </c>
      <c r="P491" s="117">
        <v>0</v>
      </c>
      <c r="Q491" s="117">
        <v>0</v>
      </c>
      <c r="R491" s="117">
        <v>0</v>
      </c>
      <c r="S491" s="117">
        <v>0</v>
      </c>
      <c r="T491" s="117">
        <v>0</v>
      </c>
      <c r="U491" s="117">
        <v>0</v>
      </c>
      <c r="V491" s="117">
        <v>0</v>
      </c>
      <c r="W491" s="117" t="s">
        <v>541</v>
      </c>
      <c r="X491" s="117">
        <v>0</v>
      </c>
      <c r="Y491" s="117">
        <v>0</v>
      </c>
      <c r="Z491" s="117">
        <v>0</v>
      </c>
      <c r="AA491" s="117">
        <v>0</v>
      </c>
      <c r="AB491" s="117" t="s">
        <v>541</v>
      </c>
      <c r="AC491" s="117">
        <v>19</v>
      </c>
      <c r="AD491" s="117">
        <v>0</v>
      </c>
      <c r="AE491" s="117">
        <v>0</v>
      </c>
      <c r="AF491" s="117">
        <v>0</v>
      </c>
      <c r="AG491" s="117">
        <v>0</v>
      </c>
      <c r="AH491" s="117">
        <v>0</v>
      </c>
    </row>
    <row r="492" spans="1:34" ht="34.5" customHeight="1">
      <c r="A492" s="252" t="s">
        <v>834</v>
      </c>
      <c r="B492" s="1"/>
      <c r="C492" s="202"/>
      <c r="D492" s="356"/>
      <c r="E492" s="320" t="s">
        <v>295</v>
      </c>
      <c r="F492" s="321"/>
      <c r="G492" s="321"/>
      <c r="H492" s="322"/>
      <c r="I492" s="354"/>
      <c r="J492" s="116">
        <f t="shared" si="19"/>
        <v>48</v>
      </c>
      <c r="K492" s="201" t="str">
        <f t="shared" si="18"/>
        <v>※</v>
      </c>
      <c r="L492" s="117">
        <v>0</v>
      </c>
      <c r="M492" s="117">
        <v>0</v>
      </c>
      <c r="N492" s="117" t="s">
        <v>541</v>
      </c>
      <c r="O492" s="117" t="s">
        <v>541</v>
      </c>
      <c r="P492" s="117">
        <v>0</v>
      </c>
      <c r="Q492" s="117">
        <v>48</v>
      </c>
      <c r="R492" s="117">
        <v>0</v>
      </c>
      <c r="S492" s="117" t="s">
        <v>541</v>
      </c>
      <c r="T492" s="117">
        <v>0</v>
      </c>
      <c r="U492" s="117">
        <v>0</v>
      </c>
      <c r="V492" s="117">
        <v>0</v>
      </c>
      <c r="W492" s="117">
        <v>0</v>
      </c>
      <c r="X492" s="117">
        <v>0</v>
      </c>
      <c r="Y492" s="117">
        <v>0</v>
      </c>
      <c r="Z492" s="117">
        <v>0</v>
      </c>
      <c r="AA492" s="117">
        <v>0</v>
      </c>
      <c r="AB492" s="117" t="s">
        <v>541</v>
      </c>
      <c r="AC492" s="117" t="s">
        <v>541</v>
      </c>
      <c r="AD492" s="117">
        <v>0</v>
      </c>
      <c r="AE492" s="117">
        <v>0</v>
      </c>
      <c r="AF492" s="117">
        <v>0</v>
      </c>
      <c r="AG492" s="117">
        <v>0</v>
      </c>
      <c r="AH492" s="117">
        <v>0</v>
      </c>
    </row>
    <row r="493" spans="1:3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row>
    <row r="494" spans="1:34"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t="s">
        <v>541</v>
      </c>
      <c r="AC494" s="117">
        <v>0</v>
      </c>
      <c r="AD494" s="117">
        <v>0</v>
      </c>
      <c r="AE494" s="117">
        <v>0</v>
      </c>
      <c r="AF494" s="117">
        <v>0</v>
      </c>
      <c r="AG494" s="117">
        <v>0</v>
      </c>
      <c r="AH494" s="117">
        <v>0</v>
      </c>
    </row>
    <row r="495" spans="1:34" ht="70" customHeight="1">
      <c r="A495" s="252" t="s">
        <v>810</v>
      </c>
      <c r="B495" s="159"/>
      <c r="C495" s="320" t="s">
        <v>302</v>
      </c>
      <c r="D495" s="321"/>
      <c r="E495" s="321"/>
      <c r="F495" s="321"/>
      <c r="G495" s="321"/>
      <c r="H495" s="322"/>
      <c r="I495" s="122" t="s">
        <v>303</v>
      </c>
      <c r="J495" s="116">
        <f t="shared" si="19"/>
        <v>22</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22</v>
      </c>
      <c r="AC495" s="117">
        <v>0</v>
      </c>
      <c r="AD495" s="117">
        <v>0</v>
      </c>
      <c r="AE495" s="117" t="s">
        <v>541</v>
      </c>
      <c r="AF495" s="117">
        <v>0</v>
      </c>
      <c r="AG495" s="117">
        <v>0</v>
      </c>
      <c r="AH495" s="117">
        <v>0</v>
      </c>
    </row>
    <row r="496" spans="1:34" ht="70" customHeight="1">
      <c r="A496" s="252" t="s">
        <v>811</v>
      </c>
      <c r="B496" s="159"/>
      <c r="C496" s="320" t="s">
        <v>304</v>
      </c>
      <c r="D496" s="321"/>
      <c r="E496" s="321"/>
      <c r="F496" s="321"/>
      <c r="G496" s="321"/>
      <c r="H496" s="322"/>
      <c r="I496" s="122" t="s">
        <v>305</v>
      </c>
      <c r="J496" s="116">
        <f t="shared" si="19"/>
        <v>51</v>
      </c>
      <c r="K496" s="201" t="str">
        <f t="shared" si="18"/>
        <v>※</v>
      </c>
      <c r="L496" s="117">
        <v>0</v>
      </c>
      <c r="M496" s="117">
        <v>0</v>
      </c>
      <c r="N496" s="117">
        <v>0</v>
      </c>
      <c r="O496" s="117">
        <v>0</v>
      </c>
      <c r="P496" s="117">
        <v>0</v>
      </c>
      <c r="Q496" s="117">
        <v>20</v>
      </c>
      <c r="R496" s="117" t="s">
        <v>541</v>
      </c>
      <c r="S496" s="117">
        <v>0</v>
      </c>
      <c r="T496" s="117">
        <v>0</v>
      </c>
      <c r="U496" s="117">
        <v>0</v>
      </c>
      <c r="V496" s="117">
        <v>0</v>
      </c>
      <c r="W496" s="117">
        <v>31</v>
      </c>
      <c r="X496" s="117">
        <v>0</v>
      </c>
      <c r="Y496" s="117">
        <v>0</v>
      </c>
      <c r="Z496" s="117">
        <v>0</v>
      </c>
      <c r="AA496" s="117">
        <v>0</v>
      </c>
      <c r="AB496" s="117" t="s">
        <v>541</v>
      </c>
      <c r="AC496" s="117" t="s">
        <v>541</v>
      </c>
      <c r="AD496" s="117">
        <v>0</v>
      </c>
      <c r="AE496" s="117" t="s">
        <v>541</v>
      </c>
      <c r="AF496" s="117">
        <v>0</v>
      </c>
      <c r="AG496" s="117">
        <v>0</v>
      </c>
      <c r="AH496" s="117">
        <v>0</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1045</v>
      </c>
      <c r="M502" s="66" t="s">
        <v>1048</v>
      </c>
      <c r="N502" s="66" t="s">
        <v>1052</v>
      </c>
      <c r="O502" s="66" t="s">
        <v>1055</v>
      </c>
      <c r="P502" s="66" t="s">
        <v>1056</v>
      </c>
      <c r="Q502" s="66" t="s">
        <v>1057</v>
      </c>
      <c r="R502" s="66" t="s">
        <v>1059</v>
      </c>
      <c r="S502" s="66" t="s">
        <v>1061</v>
      </c>
      <c r="T502" s="66" t="s">
        <v>1063</v>
      </c>
      <c r="U502" s="66" t="s">
        <v>1065</v>
      </c>
      <c r="V502" s="66" t="s">
        <v>1067</v>
      </c>
      <c r="W502" s="66" t="s">
        <v>1069</v>
      </c>
      <c r="X502" s="66" t="s">
        <v>1071</v>
      </c>
      <c r="Y502" s="66" t="s">
        <v>1073</v>
      </c>
      <c r="Z502" s="66" t="s">
        <v>1075</v>
      </c>
      <c r="AA502" s="66" t="s">
        <v>1076</v>
      </c>
      <c r="AB502" s="66" t="s">
        <v>1081</v>
      </c>
      <c r="AC502" s="66" t="s">
        <v>1083</v>
      </c>
      <c r="AD502" s="66" t="s">
        <v>1085</v>
      </c>
      <c r="AE502" s="66" t="s">
        <v>1086</v>
      </c>
      <c r="AF502" s="66" t="s">
        <v>1087</v>
      </c>
      <c r="AG502" s="66" t="s">
        <v>1089</v>
      </c>
      <c r="AH502" s="66" t="s">
        <v>1094</v>
      </c>
    </row>
    <row r="503" spans="1:34" ht="20.25" customHeight="1">
      <c r="A503" s="243"/>
      <c r="B503" s="1"/>
      <c r="C503" s="352"/>
      <c r="D503" s="353"/>
      <c r="E503" s="353"/>
      <c r="F503" s="353"/>
      <c r="G503" s="107"/>
      <c r="H503" s="287"/>
      <c r="I503" s="67" t="s">
        <v>36</v>
      </c>
      <c r="J503" s="68"/>
      <c r="K503" s="186"/>
      <c r="L503" s="70" t="s">
        <v>1046</v>
      </c>
      <c r="M503" s="70" t="s">
        <v>1046</v>
      </c>
      <c r="N503" s="70" t="s">
        <v>1053</v>
      </c>
      <c r="O503" s="70" t="s">
        <v>1046</v>
      </c>
      <c r="P503" s="70" t="s">
        <v>1053</v>
      </c>
      <c r="Q503" s="70" t="s">
        <v>1046</v>
      </c>
      <c r="R503" s="70" t="s">
        <v>1053</v>
      </c>
      <c r="S503" s="70" t="s">
        <v>1053</v>
      </c>
      <c r="T503" s="70" t="s">
        <v>1046</v>
      </c>
      <c r="U503" s="70" t="s">
        <v>1053</v>
      </c>
      <c r="V503" s="70" t="s">
        <v>1046</v>
      </c>
      <c r="W503" s="70" t="s">
        <v>1046</v>
      </c>
      <c r="X503" s="70" t="s">
        <v>1053</v>
      </c>
      <c r="Y503" s="70" t="s">
        <v>1053</v>
      </c>
      <c r="Z503" s="70" t="s">
        <v>1046</v>
      </c>
      <c r="AA503" s="70" t="s">
        <v>1046</v>
      </c>
      <c r="AB503" s="70" t="s">
        <v>1046</v>
      </c>
      <c r="AC503" s="70" t="s">
        <v>1046</v>
      </c>
      <c r="AD503" s="70" t="s">
        <v>1053</v>
      </c>
      <c r="AE503" s="70" t="s">
        <v>1046</v>
      </c>
      <c r="AF503" s="70" t="s">
        <v>1046</v>
      </c>
      <c r="AG503" s="70" t="s">
        <v>1053</v>
      </c>
      <c r="AH503" s="70" t="s">
        <v>1095</v>
      </c>
    </row>
    <row r="504" spans="1:34" ht="42" customHeight="1">
      <c r="A504" s="252" t="s">
        <v>836</v>
      </c>
      <c r="B504" s="1"/>
      <c r="C504" s="320" t="s">
        <v>308</v>
      </c>
      <c r="D504" s="321"/>
      <c r="E504" s="321"/>
      <c r="F504" s="321"/>
      <c r="G504" s="321"/>
      <c r="H504" s="322"/>
      <c r="I504" s="134" t="s">
        <v>309</v>
      </c>
      <c r="J504" s="116">
        <f t="shared" ref="J504:J511" si="20">IF(SUM(L504:AH504)=0,IF(COUNTIF(L504:AH504,"未確認")&gt;0,"未確認",IF(COUNTIF(L504:AH504,"~*")&gt;0,"*",SUM(L504:AH504))),SUM(L504:AH504))</f>
        <v>82</v>
      </c>
      <c r="K504" s="201" t="str">
        <f t="shared" ref="K504:K511" si="21">IF(OR(COUNTIF(L504:AH504,"未確認")&gt;0,COUNTIF(L504:AH504,"*")&gt;0),"※","")</f>
        <v>※</v>
      </c>
      <c r="L504" s="117">
        <v>0</v>
      </c>
      <c r="M504" s="117">
        <v>0</v>
      </c>
      <c r="N504" s="117">
        <v>0</v>
      </c>
      <c r="O504" s="117">
        <v>0</v>
      </c>
      <c r="P504" s="117">
        <v>0</v>
      </c>
      <c r="Q504" s="117" t="s">
        <v>541</v>
      </c>
      <c r="R504" s="117">
        <v>0</v>
      </c>
      <c r="S504" s="117" t="s">
        <v>541</v>
      </c>
      <c r="T504" s="117">
        <v>0</v>
      </c>
      <c r="U504" s="117">
        <v>0</v>
      </c>
      <c r="V504" s="117">
        <v>0</v>
      </c>
      <c r="W504" s="117">
        <v>16</v>
      </c>
      <c r="X504" s="117">
        <v>19</v>
      </c>
      <c r="Y504" s="117" t="s">
        <v>541</v>
      </c>
      <c r="Z504" s="117">
        <v>0</v>
      </c>
      <c r="AA504" s="117">
        <v>0</v>
      </c>
      <c r="AB504" s="117">
        <v>23</v>
      </c>
      <c r="AC504" s="117">
        <v>24</v>
      </c>
      <c r="AD504" s="117" t="s">
        <v>541</v>
      </c>
      <c r="AE504" s="117" t="s">
        <v>541</v>
      </c>
      <c r="AF504" s="117">
        <v>0</v>
      </c>
      <c r="AG504" s="117">
        <v>0</v>
      </c>
      <c r="AH504" s="117">
        <v>0</v>
      </c>
    </row>
    <row r="505" spans="1:34" ht="84" customHeight="1">
      <c r="A505" s="252" t="s">
        <v>837</v>
      </c>
      <c r="B505" s="204"/>
      <c r="C505" s="320" t="s">
        <v>310</v>
      </c>
      <c r="D505" s="321"/>
      <c r="E505" s="321"/>
      <c r="F505" s="321"/>
      <c r="G505" s="321"/>
      <c r="H505" s="322"/>
      <c r="I505" s="122" t="s">
        <v>311</v>
      </c>
      <c r="J505" s="116">
        <f t="shared" si="20"/>
        <v>271</v>
      </c>
      <c r="K505" s="201" t="str">
        <f t="shared" si="21"/>
        <v>※</v>
      </c>
      <c r="L505" s="117">
        <v>0</v>
      </c>
      <c r="M505" s="117">
        <v>0</v>
      </c>
      <c r="N505" s="117" t="s">
        <v>541</v>
      </c>
      <c r="O505" s="117" t="s">
        <v>541</v>
      </c>
      <c r="P505" s="117">
        <v>0</v>
      </c>
      <c r="Q505" s="117">
        <v>47</v>
      </c>
      <c r="R505" s="117" t="s">
        <v>541</v>
      </c>
      <c r="S505" s="117">
        <v>14</v>
      </c>
      <c r="T505" s="117">
        <v>12</v>
      </c>
      <c r="U505" s="117" t="s">
        <v>541</v>
      </c>
      <c r="V505" s="117">
        <v>0</v>
      </c>
      <c r="W505" s="117">
        <v>55</v>
      </c>
      <c r="X505" s="117">
        <v>56</v>
      </c>
      <c r="Y505" s="117">
        <v>31</v>
      </c>
      <c r="Z505" s="117">
        <v>0</v>
      </c>
      <c r="AA505" s="117">
        <v>0</v>
      </c>
      <c r="AB505" s="117" t="s">
        <v>541</v>
      </c>
      <c r="AC505" s="117">
        <v>30</v>
      </c>
      <c r="AD505" s="117">
        <v>15</v>
      </c>
      <c r="AE505" s="117" t="s">
        <v>541</v>
      </c>
      <c r="AF505" s="117" t="s">
        <v>541</v>
      </c>
      <c r="AG505" s="117">
        <v>11</v>
      </c>
      <c r="AH505" s="117">
        <v>0</v>
      </c>
    </row>
    <row r="506" spans="1:34" ht="56.15" customHeight="1">
      <c r="A506" s="252" t="s">
        <v>973</v>
      </c>
      <c r="B506" s="204"/>
      <c r="C506" s="320" t="s">
        <v>312</v>
      </c>
      <c r="D506" s="321"/>
      <c r="E506" s="321"/>
      <c r="F506" s="321"/>
      <c r="G506" s="321"/>
      <c r="H506" s="322"/>
      <c r="I506" s="122" t="s">
        <v>313</v>
      </c>
      <c r="J506" s="116">
        <f t="shared" si="20"/>
        <v>25</v>
      </c>
      <c r="K506" s="201" t="str">
        <f t="shared" si="21"/>
        <v>※</v>
      </c>
      <c r="L506" s="117">
        <v>0</v>
      </c>
      <c r="M506" s="117">
        <v>0</v>
      </c>
      <c r="N506" s="117">
        <v>0</v>
      </c>
      <c r="O506" s="117">
        <v>0</v>
      </c>
      <c r="P506" s="117">
        <v>0</v>
      </c>
      <c r="Q506" s="117" t="s">
        <v>541</v>
      </c>
      <c r="R506" s="117" t="s">
        <v>541</v>
      </c>
      <c r="S506" s="117" t="s">
        <v>541</v>
      </c>
      <c r="T506" s="117">
        <v>0</v>
      </c>
      <c r="U506" s="117">
        <v>0</v>
      </c>
      <c r="V506" s="117">
        <v>0</v>
      </c>
      <c r="W506" s="117" t="s">
        <v>541</v>
      </c>
      <c r="X506" s="117">
        <v>0</v>
      </c>
      <c r="Y506" s="117" t="s">
        <v>541</v>
      </c>
      <c r="Z506" s="117">
        <v>0</v>
      </c>
      <c r="AA506" s="117">
        <v>0</v>
      </c>
      <c r="AB506" s="117">
        <v>25</v>
      </c>
      <c r="AC506" s="117" t="s">
        <v>541</v>
      </c>
      <c r="AD506" s="117" t="s">
        <v>541</v>
      </c>
      <c r="AE506" s="117">
        <v>0</v>
      </c>
      <c r="AF506" s="117">
        <v>0</v>
      </c>
      <c r="AG506" s="117">
        <v>0</v>
      </c>
      <c r="AH506" s="117">
        <v>0</v>
      </c>
    </row>
    <row r="507" spans="1:34" ht="56.15" customHeight="1">
      <c r="A507" s="252" t="s">
        <v>838</v>
      </c>
      <c r="B507" s="204"/>
      <c r="C507" s="320" t="s">
        <v>314</v>
      </c>
      <c r="D507" s="321"/>
      <c r="E507" s="321"/>
      <c r="F507" s="321"/>
      <c r="G507" s="321"/>
      <c r="H507" s="322"/>
      <c r="I507" s="122" t="s">
        <v>315</v>
      </c>
      <c r="J507" s="116">
        <f t="shared" si="20"/>
        <v>43</v>
      </c>
      <c r="K507" s="201" t="str">
        <f t="shared" si="21"/>
        <v>※</v>
      </c>
      <c r="L507" s="117">
        <v>0</v>
      </c>
      <c r="M507" s="117">
        <v>0</v>
      </c>
      <c r="N507" s="117">
        <v>0</v>
      </c>
      <c r="O507" s="117">
        <v>0</v>
      </c>
      <c r="P507" s="117">
        <v>0</v>
      </c>
      <c r="Q507" s="117" t="s">
        <v>541</v>
      </c>
      <c r="R507" s="117">
        <v>0</v>
      </c>
      <c r="S507" s="117" t="s">
        <v>541</v>
      </c>
      <c r="T507" s="117" t="s">
        <v>541</v>
      </c>
      <c r="U507" s="117">
        <v>11</v>
      </c>
      <c r="V507" s="117">
        <v>0</v>
      </c>
      <c r="W507" s="117" t="s">
        <v>541</v>
      </c>
      <c r="X507" s="117" t="s">
        <v>541</v>
      </c>
      <c r="Y507" s="117" t="s">
        <v>541</v>
      </c>
      <c r="Z507" s="117">
        <v>0</v>
      </c>
      <c r="AA507" s="117">
        <v>0</v>
      </c>
      <c r="AB507" s="117">
        <v>0</v>
      </c>
      <c r="AC507" s="117">
        <v>21</v>
      </c>
      <c r="AD507" s="117" t="s">
        <v>541</v>
      </c>
      <c r="AE507" s="117" t="s">
        <v>541</v>
      </c>
      <c r="AF507" s="117">
        <v>0</v>
      </c>
      <c r="AG507" s="117">
        <v>11</v>
      </c>
      <c r="AH507" s="117">
        <v>0</v>
      </c>
    </row>
    <row r="508" spans="1:34" ht="84">
      <c r="A508" s="252" t="s">
        <v>839</v>
      </c>
      <c r="B508" s="204"/>
      <c r="C508" s="320" t="s">
        <v>316</v>
      </c>
      <c r="D508" s="321"/>
      <c r="E508" s="321"/>
      <c r="F508" s="321"/>
      <c r="G508" s="321"/>
      <c r="H508" s="322"/>
      <c r="I508" s="122" t="s">
        <v>317</v>
      </c>
      <c r="J508" s="116">
        <f t="shared" si="20"/>
        <v>148</v>
      </c>
      <c r="K508" s="201" t="str">
        <f t="shared" si="21"/>
        <v>※</v>
      </c>
      <c r="L508" s="117">
        <v>0</v>
      </c>
      <c r="M508" s="117">
        <v>0</v>
      </c>
      <c r="N508" s="117">
        <v>0</v>
      </c>
      <c r="O508" s="117">
        <v>0</v>
      </c>
      <c r="P508" s="117">
        <v>0</v>
      </c>
      <c r="Q508" s="117">
        <v>24</v>
      </c>
      <c r="R508" s="117" t="s">
        <v>541</v>
      </c>
      <c r="S508" s="117" t="s">
        <v>541</v>
      </c>
      <c r="T508" s="117" t="s">
        <v>541</v>
      </c>
      <c r="U508" s="117" t="s">
        <v>541</v>
      </c>
      <c r="V508" s="117">
        <v>0</v>
      </c>
      <c r="W508" s="117">
        <v>11</v>
      </c>
      <c r="X508" s="117">
        <v>13</v>
      </c>
      <c r="Y508" s="117">
        <v>40</v>
      </c>
      <c r="Z508" s="117">
        <v>0</v>
      </c>
      <c r="AA508" s="117" t="s">
        <v>541</v>
      </c>
      <c r="AB508" s="117" t="s">
        <v>541</v>
      </c>
      <c r="AC508" s="117">
        <v>14</v>
      </c>
      <c r="AD508" s="117" t="s">
        <v>541</v>
      </c>
      <c r="AE508" s="117">
        <v>21</v>
      </c>
      <c r="AF508" s="117">
        <v>0</v>
      </c>
      <c r="AG508" s="117">
        <v>25</v>
      </c>
      <c r="AH508" s="117">
        <v>0</v>
      </c>
    </row>
    <row r="509" spans="1:3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c r="AH509" s="117">
        <v>0</v>
      </c>
    </row>
    <row r="510" spans="1:3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v>0</v>
      </c>
      <c r="T510" s="117">
        <v>0</v>
      </c>
      <c r="U510" s="117">
        <v>0</v>
      </c>
      <c r="V510" s="117">
        <v>0</v>
      </c>
      <c r="W510" s="117">
        <v>0</v>
      </c>
      <c r="X510" s="117" t="s">
        <v>541</v>
      </c>
      <c r="Y510" s="117">
        <v>0</v>
      </c>
      <c r="Z510" s="117">
        <v>0</v>
      </c>
      <c r="AA510" s="117">
        <v>0</v>
      </c>
      <c r="AB510" s="117">
        <v>0</v>
      </c>
      <c r="AC510" s="117">
        <v>0</v>
      </c>
      <c r="AD510" s="117">
        <v>0</v>
      </c>
      <c r="AE510" s="117" t="s">
        <v>541</v>
      </c>
      <c r="AF510" s="117">
        <v>0</v>
      </c>
      <c r="AG510" s="117">
        <v>0</v>
      </c>
      <c r="AH510" s="117">
        <v>0</v>
      </c>
    </row>
    <row r="511" spans="1:3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1045</v>
      </c>
      <c r="M514" s="66" t="s">
        <v>1048</v>
      </c>
      <c r="N514" s="66" t="s">
        <v>1052</v>
      </c>
      <c r="O514" s="66" t="s">
        <v>1055</v>
      </c>
      <c r="P514" s="66" t="s">
        <v>1056</v>
      </c>
      <c r="Q514" s="66" t="s">
        <v>1057</v>
      </c>
      <c r="R514" s="66" t="s">
        <v>1059</v>
      </c>
      <c r="S514" s="66" t="s">
        <v>1061</v>
      </c>
      <c r="T514" s="66" t="s">
        <v>1063</v>
      </c>
      <c r="U514" s="66" t="s">
        <v>1065</v>
      </c>
      <c r="V514" s="66" t="s">
        <v>1067</v>
      </c>
      <c r="W514" s="66" t="s">
        <v>1069</v>
      </c>
      <c r="X514" s="66" t="s">
        <v>1071</v>
      </c>
      <c r="Y514" s="66" t="s">
        <v>1073</v>
      </c>
      <c r="Z514" s="66" t="s">
        <v>1075</v>
      </c>
      <c r="AA514" s="66" t="s">
        <v>1076</v>
      </c>
      <c r="AB514" s="66" t="s">
        <v>1081</v>
      </c>
      <c r="AC514" s="66" t="s">
        <v>1083</v>
      </c>
      <c r="AD514" s="66" t="s">
        <v>1085</v>
      </c>
      <c r="AE514" s="66" t="s">
        <v>1086</v>
      </c>
      <c r="AF514" s="66" t="s">
        <v>1087</v>
      </c>
      <c r="AG514" s="66" t="s">
        <v>1089</v>
      </c>
      <c r="AH514" s="66" t="s">
        <v>1094</v>
      </c>
    </row>
    <row r="515" spans="1:34" ht="20.25" customHeight="1">
      <c r="A515" s="243"/>
      <c r="B515" s="1"/>
      <c r="C515" s="352"/>
      <c r="D515" s="353"/>
      <c r="E515" s="353"/>
      <c r="F515" s="353"/>
      <c r="G515" s="107"/>
      <c r="H515" s="287"/>
      <c r="I515" s="67" t="s">
        <v>36</v>
      </c>
      <c r="J515" s="68"/>
      <c r="K515" s="186"/>
      <c r="L515" s="70" t="s">
        <v>1046</v>
      </c>
      <c r="M515" s="70" t="s">
        <v>1046</v>
      </c>
      <c r="N515" s="70" t="s">
        <v>1053</v>
      </c>
      <c r="O515" s="70" t="s">
        <v>1046</v>
      </c>
      <c r="P515" s="70" t="s">
        <v>1053</v>
      </c>
      <c r="Q515" s="70" t="s">
        <v>1046</v>
      </c>
      <c r="R515" s="70" t="s">
        <v>1053</v>
      </c>
      <c r="S515" s="70" t="s">
        <v>1053</v>
      </c>
      <c r="T515" s="70" t="s">
        <v>1046</v>
      </c>
      <c r="U515" s="70" t="s">
        <v>1053</v>
      </c>
      <c r="V515" s="70" t="s">
        <v>1046</v>
      </c>
      <c r="W515" s="70" t="s">
        <v>1046</v>
      </c>
      <c r="X515" s="70" t="s">
        <v>1053</v>
      </c>
      <c r="Y515" s="70" t="s">
        <v>1053</v>
      </c>
      <c r="Z515" s="70" t="s">
        <v>1046</v>
      </c>
      <c r="AA515" s="70" t="s">
        <v>1046</v>
      </c>
      <c r="AB515" s="70" t="s">
        <v>1046</v>
      </c>
      <c r="AC515" s="70" t="s">
        <v>1046</v>
      </c>
      <c r="AD515" s="70" t="s">
        <v>1053</v>
      </c>
      <c r="AE515" s="70" t="s">
        <v>1046</v>
      </c>
      <c r="AF515" s="70" t="s">
        <v>1046</v>
      </c>
      <c r="AG515" s="70" t="s">
        <v>1053</v>
      </c>
      <c r="AH515" s="70" t="s">
        <v>1095</v>
      </c>
    </row>
    <row r="516" spans="1:34" s="115" customFormat="1" ht="56">
      <c r="A516" s="252" t="s">
        <v>843</v>
      </c>
      <c r="B516" s="204"/>
      <c r="C516" s="347" t="s">
        <v>325</v>
      </c>
      <c r="D516" s="348"/>
      <c r="E516" s="348"/>
      <c r="F516" s="348"/>
      <c r="G516" s="348"/>
      <c r="H516" s="349"/>
      <c r="I516" s="122" t="s">
        <v>326</v>
      </c>
      <c r="J516" s="205">
        <f>IF(SUM(L516:AH516)=0,IF(COUNTIF(L516:AH516,"未確認")&gt;0,"未確認",IF(COUNTIF(L516:AH516,"~*")&gt;0,"*",SUM(L516:AH516))),SUM(L516:AH516))</f>
        <v>0</v>
      </c>
      <c r="K516" s="201" t="str">
        <f>IF(OR(COUNTIF(L516:AH516,"未確認")&gt;0,COUNTIF(L516:AH516,"*")&gt;0),"※","")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row>
    <row r="517" spans="1:34" s="115" customFormat="1" ht="70">
      <c r="A517" s="252" t="s">
        <v>844</v>
      </c>
      <c r="B517" s="204"/>
      <c r="C517" s="347" t="s">
        <v>327</v>
      </c>
      <c r="D517" s="348"/>
      <c r="E517" s="348"/>
      <c r="F517" s="348"/>
      <c r="G517" s="348"/>
      <c r="H517" s="349"/>
      <c r="I517" s="122" t="s">
        <v>328</v>
      </c>
      <c r="J517" s="205" t="str">
        <f>IF(SUM(L517:AH517)=0,IF(COUNTIF(L517:AH517,"未確認")&gt;0,"未確認",IF(COUNTIF(L517:AH517,"~*")&gt;0,"*",SUM(L517:AH517))),SUM(L517:AH517))</f>
        <v>*</v>
      </c>
      <c r="K517" s="201" t="str">
        <f>IF(OR(COUNTIF(L517:AH517,"未確認")&gt;0,COUNTIF(L517:AH517,"*")&gt;0),"※","")</f>
        <v>※</v>
      </c>
      <c r="L517" s="117">
        <v>0</v>
      </c>
      <c r="M517" s="117">
        <v>0</v>
      </c>
      <c r="N517" s="117">
        <v>0</v>
      </c>
      <c r="O517" s="117">
        <v>0</v>
      </c>
      <c r="P517" s="117">
        <v>0</v>
      </c>
      <c r="Q517" s="117">
        <v>0</v>
      </c>
      <c r="R517" s="117">
        <v>0</v>
      </c>
      <c r="S517" s="117">
        <v>0</v>
      </c>
      <c r="T517" s="117">
        <v>0</v>
      </c>
      <c r="U517" s="117">
        <v>0</v>
      </c>
      <c r="V517" s="117" t="s">
        <v>541</v>
      </c>
      <c r="W517" s="117">
        <v>0</v>
      </c>
      <c r="X517" s="117">
        <v>0</v>
      </c>
      <c r="Y517" s="117">
        <v>0</v>
      </c>
      <c r="Z517" s="117">
        <v>0</v>
      </c>
      <c r="AA517" s="117">
        <v>0</v>
      </c>
      <c r="AB517" s="117" t="s">
        <v>541</v>
      </c>
      <c r="AC517" s="117">
        <v>0</v>
      </c>
      <c r="AD517" s="117">
        <v>0</v>
      </c>
      <c r="AE517" s="117">
        <v>0</v>
      </c>
      <c r="AF517" s="117">
        <v>0</v>
      </c>
      <c r="AG517" s="117">
        <v>0</v>
      </c>
      <c r="AH517" s="117">
        <v>0</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1045</v>
      </c>
      <c r="M520" s="66" t="s">
        <v>1048</v>
      </c>
      <c r="N520" s="66" t="s">
        <v>1052</v>
      </c>
      <c r="O520" s="66" t="s">
        <v>1055</v>
      </c>
      <c r="P520" s="66" t="s">
        <v>1056</v>
      </c>
      <c r="Q520" s="66" t="s">
        <v>1057</v>
      </c>
      <c r="R520" s="66" t="s">
        <v>1059</v>
      </c>
      <c r="S520" s="66" t="s">
        <v>1061</v>
      </c>
      <c r="T520" s="66" t="s">
        <v>1063</v>
      </c>
      <c r="U520" s="66" t="s">
        <v>1065</v>
      </c>
      <c r="V520" s="66" t="s">
        <v>1067</v>
      </c>
      <c r="W520" s="66" t="s">
        <v>1069</v>
      </c>
      <c r="X520" s="66" t="s">
        <v>1071</v>
      </c>
      <c r="Y520" s="66" t="s">
        <v>1073</v>
      </c>
      <c r="Z520" s="66" t="s">
        <v>1075</v>
      </c>
      <c r="AA520" s="66" t="s">
        <v>1076</v>
      </c>
      <c r="AB520" s="66" t="s">
        <v>1081</v>
      </c>
      <c r="AC520" s="66" t="s">
        <v>1083</v>
      </c>
      <c r="AD520" s="66" t="s">
        <v>1085</v>
      </c>
      <c r="AE520" s="66" t="s">
        <v>1086</v>
      </c>
      <c r="AF520" s="66" t="s">
        <v>1087</v>
      </c>
      <c r="AG520" s="66" t="s">
        <v>1089</v>
      </c>
      <c r="AH520" s="66" t="s">
        <v>1094</v>
      </c>
    </row>
    <row r="521" spans="1:34" ht="20.25" customHeight="1">
      <c r="A521" s="243"/>
      <c r="B521" s="1"/>
      <c r="C521" s="350"/>
      <c r="D521" s="350"/>
      <c r="E521" s="350"/>
      <c r="F521" s="350"/>
      <c r="G521" s="107"/>
      <c r="H521" s="287"/>
      <c r="I521" s="67" t="s">
        <v>36</v>
      </c>
      <c r="J521" s="68"/>
      <c r="K521" s="186"/>
      <c r="L521" s="70" t="s">
        <v>1046</v>
      </c>
      <c r="M521" s="70" t="s">
        <v>1046</v>
      </c>
      <c r="N521" s="70" t="s">
        <v>1053</v>
      </c>
      <c r="O521" s="70" t="s">
        <v>1046</v>
      </c>
      <c r="P521" s="70" t="s">
        <v>1053</v>
      </c>
      <c r="Q521" s="70" t="s">
        <v>1046</v>
      </c>
      <c r="R521" s="70" t="s">
        <v>1053</v>
      </c>
      <c r="S521" s="70" t="s">
        <v>1053</v>
      </c>
      <c r="T521" s="70" t="s">
        <v>1046</v>
      </c>
      <c r="U521" s="70" t="s">
        <v>1053</v>
      </c>
      <c r="V521" s="70" t="s">
        <v>1046</v>
      </c>
      <c r="W521" s="70" t="s">
        <v>1046</v>
      </c>
      <c r="X521" s="70" t="s">
        <v>1053</v>
      </c>
      <c r="Y521" s="70" t="s">
        <v>1053</v>
      </c>
      <c r="Z521" s="70" t="s">
        <v>1046</v>
      </c>
      <c r="AA521" s="70" t="s">
        <v>1046</v>
      </c>
      <c r="AB521" s="70" t="s">
        <v>1046</v>
      </c>
      <c r="AC521" s="70" t="s">
        <v>1046</v>
      </c>
      <c r="AD521" s="70" t="s">
        <v>1053</v>
      </c>
      <c r="AE521" s="70" t="s">
        <v>1046</v>
      </c>
      <c r="AF521" s="70" t="s">
        <v>1046</v>
      </c>
      <c r="AG521" s="70" t="s">
        <v>1053</v>
      </c>
      <c r="AH521" s="70" t="s">
        <v>1095</v>
      </c>
    </row>
    <row r="522" spans="1:34" s="115" customFormat="1" ht="70">
      <c r="A522" s="252" t="s">
        <v>845</v>
      </c>
      <c r="B522" s="204"/>
      <c r="C522" s="347" t="s">
        <v>330</v>
      </c>
      <c r="D522" s="348"/>
      <c r="E522" s="348"/>
      <c r="F522" s="348"/>
      <c r="G522" s="348"/>
      <c r="H522" s="349"/>
      <c r="I522" s="122" t="s">
        <v>331</v>
      </c>
      <c r="J522" s="205">
        <f>IF(SUM(L522:AH522)=0,IF(COUNTIF(L522:AH522,"未確認")&gt;0,"未確認",IF(COUNTIF(L522:AH522,"~*")&gt;0,"*",SUM(L522:AH522))),SUM(L522:AH522))</f>
        <v>19</v>
      </c>
      <c r="K522" s="201" t="str">
        <f>IF(OR(COUNTIF(L522:AH522,"未確認")&gt;0,COUNTIF(L522:AH522,"*")&gt;0),"※","")</f>
        <v>※</v>
      </c>
      <c r="L522" s="117">
        <v>0</v>
      </c>
      <c r="M522" s="117">
        <v>0</v>
      </c>
      <c r="N522" s="117">
        <v>0</v>
      </c>
      <c r="O522" s="117">
        <v>0</v>
      </c>
      <c r="P522" s="117">
        <v>0</v>
      </c>
      <c r="Q522" s="117">
        <v>0</v>
      </c>
      <c r="R522" s="117">
        <v>0</v>
      </c>
      <c r="S522" s="117">
        <v>0</v>
      </c>
      <c r="T522" s="117">
        <v>0</v>
      </c>
      <c r="U522" s="117">
        <v>0</v>
      </c>
      <c r="V522" s="117">
        <v>0</v>
      </c>
      <c r="W522" s="117">
        <v>0</v>
      </c>
      <c r="X522" s="117">
        <v>0</v>
      </c>
      <c r="Y522" s="117">
        <v>0</v>
      </c>
      <c r="Z522" s="117">
        <v>0</v>
      </c>
      <c r="AA522" s="117">
        <v>0</v>
      </c>
      <c r="AB522" s="117" t="s">
        <v>541</v>
      </c>
      <c r="AC522" s="117">
        <v>0</v>
      </c>
      <c r="AD522" s="117">
        <v>0</v>
      </c>
      <c r="AE522" s="117" t="s">
        <v>541</v>
      </c>
      <c r="AF522" s="117">
        <v>19</v>
      </c>
      <c r="AG522" s="117">
        <v>0</v>
      </c>
      <c r="AH522" s="117">
        <v>0</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1045</v>
      </c>
      <c r="M525" s="66" t="s">
        <v>1048</v>
      </c>
      <c r="N525" s="66" t="s">
        <v>1052</v>
      </c>
      <c r="O525" s="66" t="s">
        <v>1055</v>
      </c>
      <c r="P525" s="66" t="s">
        <v>1056</v>
      </c>
      <c r="Q525" s="66" t="s">
        <v>1057</v>
      </c>
      <c r="R525" s="66" t="s">
        <v>1059</v>
      </c>
      <c r="S525" s="66" t="s">
        <v>1061</v>
      </c>
      <c r="T525" s="66" t="s">
        <v>1063</v>
      </c>
      <c r="U525" s="66" t="s">
        <v>1065</v>
      </c>
      <c r="V525" s="66" t="s">
        <v>1067</v>
      </c>
      <c r="W525" s="66" t="s">
        <v>1069</v>
      </c>
      <c r="X525" s="66" t="s">
        <v>1071</v>
      </c>
      <c r="Y525" s="66" t="s">
        <v>1073</v>
      </c>
      <c r="Z525" s="66" t="s">
        <v>1075</v>
      </c>
      <c r="AA525" s="66" t="s">
        <v>1076</v>
      </c>
      <c r="AB525" s="66" t="s">
        <v>1081</v>
      </c>
      <c r="AC525" s="66" t="s">
        <v>1083</v>
      </c>
      <c r="AD525" s="66" t="s">
        <v>1085</v>
      </c>
      <c r="AE525" s="66" t="s">
        <v>1086</v>
      </c>
      <c r="AF525" s="66" t="s">
        <v>1087</v>
      </c>
      <c r="AG525" s="66" t="s">
        <v>1089</v>
      </c>
      <c r="AH525" s="66" t="s">
        <v>1094</v>
      </c>
    </row>
    <row r="526" spans="1:34" ht="20.25" customHeight="1">
      <c r="A526" s="243"/>
      <c r="B526" s="1"/>
      <c r="C526" s="350"/>
      <c r="D526" s="351"/>
      <c r="E526" s="351"/>
      <c r="F526" s="351"/>
      <c r="G526" s="107"/>
      <c r="H526" s="287"/>
      <c r="I526" s="67" t="s">
        <v>36</v>
      </c>
      <c r="J526" s="68"/>
      <c r="K526" s="186"/>
      <c r="L526" s="70" t="s">
        <v>1046</v>
      </c>
      <c r="M526" s="70" t="s">
        <v>1046</v>
      </c>
      <c r="N526" s="70" t="s">
        <v>1053</v>
      </c>
      <c r="O526" s="70" t="s">
        <v>1046</v>
      </c>
      <c r="P526" s="70" t="s">
        <v>1053</v>
      </c>
      <c r="Q526" s="70" t="s">
        <v>1046</v>
      </c>
      <c r="R526" s="70" t="s">
        <v>1053</v>
      </c>
      <c r="S526" s="70" t="s">
        <v>1053</v>
      </c>
      <c r="T526" s="70" t="s">
        <v>1046</v>
      </c>
      <c r="U526" s="70" t="s">
        <v>1053</v>
      </c>
      <c r="V526" s="70" t="s">
        <v>1046</v>
      </c>
      <c r="W526" s="70" t="s">
        <v>1046</v>
      </c>
      <c r="X526" s="70" t="s">
        <v>1053</v>
      </c>
      <c r="Y526" s="70" t="s">
        <v>1053</v>
      </c>
      <c r="Z526" s="70" t="s">
        <v>1046</v>
      </c>
      <c r="AA526" s="70" t="s">
        <v>1046</v>
      </c>
      <c r="AB526" s="70" t="s">
        <v>1046</v>
      </c>
      <c r="AC526" s="70" t="s">
        <v>1046</v>
      </c>
      <c r="AD526" s="70" t="s">
        <v>1053</v>
      </c>
      <c r="AE526" s="70" t="s">
        <v>1046</v>
      </c>
      <c r="AF526" s="70" t="s">
        <v>1046</v>
      </c>
      <c r="AG526" s="70" t="s">
        <v>1053</v>
      </c>
      <c r="AH526" s="70" t="s">
        <v>1095</v>
      </c>
    </row>
    <row r="527" spans="1:34" s="91" customFormat="1" ht="34.5" customHeight="1">
      <c r="A527" s="251" t="s">
        <v>846</v>
      </c>
      <c r="B527" s="204"/>
      <c r="C527" s="320" t="s">
        <v>333</v>
      </c>
      <c r="D527" s="321"/>
      <c r="E527" s="321"/>
      <c r="F527" s="321"/>
      <c r="G527" s="321"/>
      <c r="H527" s="322"/>
      <c r="I527" s="122" t="s">
        <v>334</v>
      </c>
      <c r="J527" s="116">
        <f>IF(SUM(L527:AH527)=0,IF(COUNTIF(L527:AH527,"未確認")&gt;0,"未確認",IF(COUNTIF(L527:AH527,"~*")&gt;0,"*",SUM(L527:AH527))),SUM(L527:AH527))</f>
        <v>78</v>
      </c>
      <c r="K527" s="201" t="str">
        <f>IF(OR(COUNTIF(L527:AH527,"未確認")&gt;0,COUNTIF(L527:AH527,"*")&gt;0),"※","")</f>
        <v>※</v>
      </c>
      <c r="L527" s="117">
        <v>0</v>
      </c>
      <c r="M527" s="117">
        <v>0</v>
      </c>
      <c r="N527" s="117">
        <v>78</v>
      </c>
      <c r="O527" s="117">
        <v>0</v>
      </c>
      <c r="P527" s="117" t="s">
        <v>540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1045</v>
      </c>
      <c r="M530" s="66" t="s">
        <v>1048</v>
      </c>
      <c r="N530" s="66" t="s">
        <v>1052</v>
      </c>
      <c r="O530" s="66" t="s">
        <v>1055</v>
      </c>
      <c r="P530" s="66" t="s">
        <v>1056</v>
      </c>
      <c r="Q530" s="66" t="s">
        <v>1057</v>
      </c>
      <c r="R530" s="66" t="s">
        <v>1059</v>
      </c>
      <c r="S530" s="66" t="s">
        <v>1061</v>
      </c>
      <c r="T530" s="66" t="s">
        <v>1063</v>
      </c>
      <c r="U530" s="66" t="s">
        <v>1065</v>
      </c>
      <c r="V530" s="66" t="s">
        <v>1067</v>
      </c>
      <c r="W530" s="66" t="s">
        <v>1069</v>
      </c>
      <c r="X530" s="66" t="s">
        <v>1071</v>
      </c>
      <c r="Y530" s="66" t="s">
        <v>1073</v>
      </c>
      <c r="Z530" s="66" t="s">
        <v>1075</v>
      </c>
      <c r="AA530" s="66" t="s">
        <v>1076</v>
      </c>
      <c r="AB530" s="66" t="s">
        <v>1081</v>
      </c>
      <c r="AC530" s="66" t="s">
        <v>1083</v>
      </c>
      <c r="AD530" s="66" t="s">
        <v>1085</v>
      </c>
      <c r="AE530" s="66" t="s">
        <v>1086</v>
      </c>
      <c r="AF530" s="66" t="s">
        <v>1087</v>
      </c>
      <c r="AG530" s="66" t="s">
        <v>1089</v>
      </c>
      <c r="AH530" s="66" t="s">
        <v>1094</v>
      </c>
    </row>
    <row r="531" spans="1:34" ht="20.25" customHeight="1">
      <c r="A531" s="243"/>
      <c r="B531" s="1"/>
      <c r="C531" s="352"/>
      <c r="D531" s="353"/>
      <c r="E531" s="353"/>
      <c r="F531" s="353"/>
      <c r="G531" s="107"/>
      <c r="H531" s="287"/>
      <c r="I531" s="67" t="s">
        <v>36</v>
      </c>
      <c r="J531" s="68"/>
      <c r="K531" s="186"/>
      <c r="L531" s="70" t="s">
        <v>1046</v>
      </c>
      <c r="M531" s="70" t="s">
        <v>1046</v>
      </c>
      <c r="N531" s="70" t="s">
        <v>1053</v>
      </c>
      <c r="O531" s="70" t="s">
        <v>1046</v>
      </c>
      <c r="P531" s="70" t="s">
        <v>1053</v>
      </c>
      <c r="Q531" s="70" t="s">
        <v>1046</v>
      </c>
      <c r="R531" s="70" t="s">
        <v>1053</v>
      </c>
      <c r="S531" s="70" t="s">
        <v>1053</v>
      </c>
      <c r="T531" s="70" t="s">
        <v>1046</v>
      </c>
      <c r="U531" s="70" t="s">
        <v>1053</v>
      </c>
      <c r="V531" s="70" t="s">
        <v>1046</v>
      </c>
      <c r="W531" s="70" t="s">
        <v>1046</v>
      </c>
      <c r="X531" s="70" t="s">
        <v>1053</v>
      </c>
      <c r="Y531" s="70" t="s">
        <v>1053</v>
      </c>
      <c r="Z531" s="70" t="s">
        <v>1046</v>
      </c>
      <c r="AA531" s="70" t="s">
        <v>1046</v>
      </c>
      <c r="AB531" s="70" t="s">
        <v>1046</v>
      </c>
      <c r="AC531" s="70" t="s">
        <v>1046</v>
      </c>
      <c r="AD531" s="70" t="s">
        <v>1053</v>
      </c>
      <c r="AE531" s="70" t="s">
        <v>1046</v>
      </c>
      <c r="AF531" s="70" t="s">
        <v>1046</v>
      </c>
      <c r="AG531" s="70" t="s">
        <v>1053</v>
      </c>
      <c r="AH531" s="70" t="s">
        <v>1095</v>
      </c>
    </row>
    <row r="532" spans="1:34" s="115" customFormat="1" ht="56.15" customHeight="1">
      <c r="A532" s="252" t="s">
        <v>847</v>
      </c>
      <c r="B532" s="204"/>
      <c r="C532" s="320" t="s">
        <v>336</v>
      </c>
      <c r="D532" s="321"/>
      <c r="E532" s="321"/>
      <c r="F532" s="321"/>
      <c r="G532" s="321"/>
      <c r="H532" s="322"/>
      <c r="I532" s="122" t="s">
        <v>337</v>
      </c>
      <c r="J532" s="116" t="str">
        <f t="shared" ref="J532:J537" si="22">IF(SUM(L532:AH532)=0,IF(COUNTIF(L532:AH532,"未確認")&gt;0,"未確認",IF(COUNTIF(L532:AH532,"~*")&gt;0,"*",SUM(L532:AH532))),SUM(L532:AH532))</f>
        <v>*</v>
      </c>
      <c r="K532" s="201" t="str">
        <f t="shared" ref="K532:K537" si="23">IF(OR(COUNTIF(L532:AH532,"未確認")&gt;0,COUNTIF(L532:AH532,"*")&gt;0),"※","")</f>
        <v>※</v>
      </c>
      <c r="L532" s="117">
        <v>0</v>
      </c>
      <c r="M532" s="117">
        <v>0</v>
      </c>
      <c r="N532" s="117">
        <v>0</v>
      </c>
      <c r="O532" s="117">
        <v>0</v>
      </c>
      <c r="P532" s="117">
        <v>0</v>
      </c>
      <c r="Q532" s="117">
        <v>0</v>
      </c>
      <c r="R532" s="117" t="s">
        <v>541</v>
      </c>
      <c r="S532" s="117">
        <v>0</v>
      </c>
      <c r="T532" s="117">
        <v>0</v>
      </c>
      <c r="U532" s="117">
        <v>0</v>
      </c>
      <c r="V532" s="117">
        <v>0</v>
      </c>
      <c r="W532" s="117">
        <v>0</v>
      </c>
      <c r="X532" s="117" t="s">
        <v>541</v>
      </c>
      <c r="Y532" s="117" t="s">
        <v>541</v>
      </c>
      <c r="Z532" s="117">
        <v>0</v>
      </c>
      <c r="AA532" s="117" t="s">
        <v>541</v>
      </c>
      <c r="AB532" s="117">
        <v>0</v>
      </c>
      <c r="AC532" s="117" t="s">
        <v>541</v>
      </c>
      <c r="AD532" s="117" t="s">
        <v>541</v>
      </c>
      <c r="AE532" s="117" t="s">
        <v>541</v>
      </c>
      <c r="AF532" s="117" t="s">
        <v>541</v>
      </c>
      <c r="AG532" s="117" t="s">
        <v>541</v>
      </c>
      <c r="AH532" s="117">
        <v>0</v>
      </c>
    </row>
    <row r="533" spans="1:3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row>
    <row r="534" spans="1:34" s="115" customFormat="1" ht="42.75" customHeight="1">
      <c r="A534" s="252" t="s">
        <v>849</v>
      </c>
      <c r="B534" s="204"/>
      <c r="C534" s="320" t="s">
        <v>340</v>
      </c>
      <c r="D534" s="321"/>
      <c r="E534" s="321"/>
      <c r="F534" s="321"/>
      <c r="G534" s="321"/>
      <c r="H534" s="322"/>
      <c r="I534" s="345" t="s">
        <v>341</v>
      </c>
      <c r="J534" s="116">
        <f t="shared" si="22"/>
        <v>11</v>
      </c>
      <c r="K534" s="201" t="str">
        <f t="shared" si="23"/>
        <v>※</v>
      </c>
      <c r="L534" s="117">
        <v>0</v>
      </c>
      <c r="M534" s="117">
        <v>0</v>
      </c>
      <c r="N534" s="117">
        <v>0</v>
      </c>
      <c r="O534" s="117">
        <v>0</v>
      </c>
      <c r="P534" s="117">
        <v>0</v>
      </c>
      <c r="Q534" s="117">
        <v>0</v>
      </c>
      <c r="R534" s="117">
        <v>0</v>
      </c>
      <c r="S534" s="117">
        <v>0</v>
      </c>
      <c r="T534" s="117">
        <v>0</v>
      </c>
      <c r="U534" s="117" t="s">
        <v>541</v>
      </c>
      <c r="V534" s="117" t="s">
        <v>541</v>
      </c>
      <c r="W534" s="117" t="s">
        <v>541</v>
      </c>
      <c r="X534" s="117">
        <v>0</v>
      </c>
      <c r="Y534" s="117">
        <v>0</v>
      </c>
      <c r="Z534" s="117">
        <v>0</v>
      </c>
      <c r="AA534" s="117">
        <v>0</v>
      </c>
      <c r="AB534" s="117">
        <v>0</v>
      </c>
      <c r="AC534" s="117">
        <v>0</v>
      </c>
      <c r="AD534" s="117">
        <v>11</v>
      </c>
      <c r="AE534" s="117">
        <v>0</v>
      </c>
      <c r="AF534" s="117">
        <v>0</v>
      </c>
      <c r="AG534" s="117">
        <v>0</v>
      </c>
      <c r="AH534" s="117">
        <v>0</v>
      </c>
    </row>
    <row r="535" spans="1:3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row>
    <row r="536" spans="1:3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row>
    <row r="537" spans="1:34"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t="s">
        <v>541</v>
      </c>
      <c r="AB537" s="117">
        <v>0</v>
      </c>
      <c r="AC537" s="117">
        <v>0</v>
      </c>
      <c r="AD537" s="117">
        <v>0</v>
      </c>
      <c r="AE537" s="117">
        <v>0</v>
      </c>
      <c r="AF537" s="117">
        <v>0</v>
      </c>
      <c r="AG537" s="117">
        <v>0</v>
      </c>
      <c r="AH537" s="117">
        <v>0</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1045</v>
      </c>
      <c r="M543" s="66" t="s">
        <v>1048</v>
      </c>
      <c r="N543" s="66" t="s">
        <v>1052</v>
      </c>
      <c r="O543" s="66" t="s">
        <v>1055</v>
      </c>
      <c r="P543" s="66" t="s">
        <v>1056</v>
      </c>
      <c r="Q543" s="66" t="s">
        <v>1057</v>
      </c>
      <c r="R543" s="66" t="s">
        <v>1059</v>
      </c>
      <c r="S543" s="66" t="s">
        <v>1061</v>
      </c>
      <c r="T543" s="66" t="s">
        <v>1063</v>
      </c>
      <c r="U543" s="66" t="s">
        <v>1065</v>
      </c>
      <c r="V543" s="66" t="s">
        <v>1067</v>
      </c>
      <c r="W543" s="66" t="s">
        <v>1069</v>
      </c>
      <c r="X543" s="66" t="s">
        <v>1071</v>
      </c>
      <c r="Y543" s="66" t="s">
        <v>1073</v>
      </c>
      <c r="Z543" s="66" t="s">
        <v>1075</v>
      </c>
      <c r="AA543" s="66" t="s">
        <v>1076</v>
      </c>
      <c r="AB543" s="66" t="s">
        <v>1081</v>
      </c>
      <c r="AC543" s="66" t="s">
        <v>1083</v>
      </c>
      <c r="AD543" s="66" t="s">
        <v>1085</v>
      </c>
      <c r="AE543" s="66" t="s">
        <v>1086</v>
      </c>
      <c r="AF543" s="66" t="s">
        <v>1087</v>
      </c>
      <c r="AG543" s="66" t="s">
        <v>1089</v>
      </c>
      <c r="AH543" s="66" t="s">
        <v>1094</v>
      </c>
    </row>
    <row r="544" spans="1:34" s="1" customFormat="1" ht="20.25" customHeight="1">
      <c r="A544" s="243"/>
      <c r="C544" s="62"/>
      <c r="D544" s="3"/>
      <c r="E544" s="3"/>
      <c r="F544" s="3"/>
      <c r="G544" s="3"/>
      <c r="H544" s="287"/>
      <c r="I544" s="67" t="s">
        <v>36</v>
      </c>
      <c r="J544" s="68"/>
      <c r="K544" s="186"/>
      <c r="L544" s="70" t="s">
        <v>1046</v>
      </c>
      <c r="M544" s="70" t="s">
        <v>1046</v>
      </c>
      <c r="N544" s="70" t="s">
        <v>1053</v>
      </c>
      <c r="O544" s="70" t="s">
        <v>1046</v>
      </c>
      <c r="P544" s="70" t="s">
        <v>1053</v>
      </c>
      <c r="Q544" s="70" t="s">
        <v>1046</v>
      </c>
      <c r="R544" s="70" t="s">
        <v>1053</v>
      </c>
      <c r="S544" s="70" t="s">
        <v>1053</v>
      </c>
      <c r="T544" s="70" t="s">
        <v>1046</v>
      </c>
      <c r="U544" s="70" t="s">
        <v>1053</v>
      </c>
      <c r="V544" s="70" t="s">
        <v>1046</v>
      </c>
      <c r="W544" s="70" t="s">
        <v>1046</v>
      </c>
      <c r="X544" s="70" t="s">
        <v>1053</v>
      </c>
      <c r="Y544" s="70" t="s">
        <v>1053</v>
      </c>
      <c r="Z544" s="70" t="s">
        <v>1046</v>
      </c>
      <c r="AA544" s="70" t="s">
        <v>1046</v>
      </c>
      <c r="AB544" s="70" t="s">
        <v>1046</v>
      </c>
      <c r="AC544" s="70" t="s">
        <v>1046</v>
      </c>
      <c r="AD544" s="70" t="s">
        <v>1053</v>
      </c>
      <c r="AE544" s="70" t="s">
        <v>1046</v>
      </c>
      <c r="AF544" s="70" t="s">
        <v>1046</v>
      </c>
      <c r="AG544" s="70" t="s">
        <v>1053</v>
      </c>
      <c r="AH544" s="70" t="s">
        <v>1095</v>
      </c>
    </row>
    <row r="545" spans="1:34" s="115" customFormat="1" ht="70" customHeight="1">
      <c r="A545" s="252" t="s">
        <v>853</v>
      </c>
      <c r="C545" s="320" t="s">
        <v>348</v>
      </c>
      <c r="D545" s="321"/>
      <c r="E545" s="321"/>
      <c r="F545" s="321"/>
      <c r="G545" s="321"/>
      <c r="H545" s="322"/>
      <c r="I545" s="122" t="s">
        <v>349</v>
      </c>
      <c r="J545" s="116">
        <f t="shared" ref="J545:J557" si="24">IF(SUM(L545:AH545)=0,IF(COUNTIF(L545:AH545,"未確認")&gt;0,"未確認",IF(COUNTIF(L545:AH545,"~*")&gt;0,"*",SUM(L545:AH545))),SUM(L545:AH545))</f>
        <v>15</v>
      </c>
      <c r="K545" s="201" t="str">
        <f t="shared" ref="K545:K557" si="25">IF(OR(COUNTIF(L545:AH545,"未確認")&gt;0,COUNTIF(L545:AH545,"*")&gt;0),"※","")</f>
        <v>※</v>
      </c>
      <c r="L545" s="117">
        <v>0</v>
      </c>
      <c r="M545" s="117">
        <v>0</v>
      </c>
      <c r="N545" s="117">
        <v>15</v>
      </c>
      <c r="O545" s="117" t="s">
        <v>541</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row>
    <row r="546" spans="1:3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row>
    <row r="547" spans="1:34"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t="s">
        <v>541</v>
      </c>
      <c r="V547" s="117" t="s">
        <v>541</v>
      </c>
      <c r="W547" s="117">
        <v>0</v>
      </c>
      <c r="X547" s="117" t="s">
        <v>541</v>
      </c>
      <c r="Y547" s="117">
        <v>0</v>
      </c>
      <c r="Z547" s="117" t="s">
        <v>541</v>
      </c>
      <c r="AA547" s="117" t="s">
        <v>541</v>
      </c>
      <c r="AB547" s="117">
        <v>0</v>
      </c>
      <c r="AC547" s="117">
        <v>0</v>
      </c>
      <c r="AD547" s="117">
        <v>0</v>
      </c>
      <c r="AE547" s="117">
        <v>0</v>
      </c>
      <c r="AF547" s="117">
        <v>0</v>
      </c>
      <c r="AG547" s="117">
        <v>0</v>
      </c>
      <c r="AH547" s="117">
        <v>0</v>
      </c>
    </row>
    <row r="548" spans="1:3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t="s">
        <v>541</v>
      </c>
      <c r="AC548" s="117">
        <v>0</v>
      </c>
      <c r="AD548" s="117">
        <v>0</v>
      </c>
      <c r="AE548" s="117">
        <v>0</v>
      </c>
      <c r="AF548" s="117">
        <v>0</v>
      </c>
      <c r="AG548" s="117">
        <v>0</v>
      </c>
      <c r="AH548" s="117">
        <v>0</v>
      </c>
    </row>
    <row r="549" spans="1:3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t="s">
        <v>541</v>
      </c>
      <c r="AA549" s="117">
        <v>0</v>
      </c>
      <c r="AB549" s="117" t="s">
        <v>541</v>
      </c>
      <c r="AC549" s="117">
        <v>0</v>
      </c>
      <c r="AD549" s="117">
        <v>0</v>
      </c>
      <c r="AE549" s="117" t="s">
        <v>541</v>
      </c>
      <c r="AF549" s="117" t="s">
        <v>541</v>
      </c>
      <c r="AG549" s="117">
        <v>0</v>
      </c>
      <c r="AH549" s="117">
        <v>0</v>
      </c>
    </row>
    <row r="550" spans="1:3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t="s">
        <v>541</v>
      </c>
      <c r="AC550" s="117">
        <v>0</v>
      </c>
      <c r="AD550" s="117">
        <v>0</v>
      </c>
      <c r="AE550" s="117">
        <v>0</v>
      </c>
      <c r="AF550" s="117">
        <v>0</v>
      </c>
      <c r="AG550" s="117">
        <v>0</v>
      </c>
      <c r="AH550" s="117">
        <v>0</v>
      </c>
    </row>
    <row r="551" spans="1:34"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t="s">
        <v>541</v>
      </c>
      <c r="AC551" s="117">
        <v>0</v>
      </c>
      <c r="AD551" s="117">
        <v>0</v>
      </c>
      <c r="AE551" s="117">
        <v>0</v>
      </c>
      <c r="AF551" s="117">
        <v>0</v>
      </c>
      <c r="AG551" s="117">
        <v>0</v>
      </c>
      <c r="AH551" s="117">
        <v>0</v>
      </c>
    </row>
    <row r="552" spans="1:3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row>
    <row r="553" spans="1:3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row>
    <row r="554" spans="1:34"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t="s">
        <v>541</v>
      </c>
      <c r="AC554" s="117">
        <v>0</v>
      </c>
      <c r="AD554" s="117">
        <v>0</v>
      </c>
      <c r="AE554" s="117">
        <v>0</v>
      </c>
      <c r="AF554" s="117">
        <v>0</v>
      </c>
      <c r="AG554" s="117">
        <v>0</v>
      </c>
      <c r="AH554" s="117">
        <v>0</v>
      </c>
    </row>
    <row r="555" spans="1:3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row>
    <row r="556" spans="1:34"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t="s">
        <v>541</v>
      </c>
      <c r="AC556" s="117">
        <v>0</v>
      </c>
      <c r="AD556" s="117">
        <v>0</v>
      </c>
      <c r="AE556" s="117">
        <v>0</v>
      </c>
      <c r="AF556" s="117">
        <v>0</v>
      </c>
      <c r="AG556" s="117">
        <v>0</v>
      </c>
      <c r="AH556" s="117">
        <v>0</v>
      </c>
    </row>
    <row r="557" spans="1:34"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t="s">
        <v>541</v>
      </c>
      <c r="Y557" s="117">
        <v>0</v>
      </c>
      <c r="Z557" s="117">
        <v>0</v>
      </c>
      <c r="AA557" s="117">
        <v>0</v>
      </c>
      <c r="AB557" s="117">
        <v>0</v>
      </c>
      <c r="AC557" s="117">
        <v>0</v>
      </c>
      <c r="AD557" s="117">
        <v>0</v>
      </c>
      <c r="AE557" s="117">
        <v>0</v>
      </c>
      <c r="AF557" s="117">
        <v>0</v>
      </c>
      <c r="AG557" s="117">
        <v>0</v>
      </c>
      <c r="AH557" s="117">
        <v>0</v>
      </c>
    </row>
    <row r="558" spans="1:3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1051</v>
      </c>
      <c r="O558" s="211" t="s">
        <v>1044</v>
      </c>
      <c r="P558" s="211" t="s">
        <v>1044</v>
      </c>
      <c r="Q558" s="211" t="s">
        <v>1051</v>
      </c>
      <c r="R558" s="211" t="s">
        <v>1044</v>
      </c>
      <c r="S558" s="211" t="s">
        <v>1051</v>
      </c>
      <c r="T558" s="211" t="s">
        <v>1051</v>
      </c>
      <c r="U558" s="211" t="s">
        <v>1051</v>
      </c>
      <c r="V558" s="211" t="s">
        <v>1051</v>
      </c>
      <c r="W558" s="211" t="s">
        <v>1051</v>
      </c>
      <c r="X558" s="211" t="s">
        <v>1051</v>
      </c>
      <c r="Y558" s="211" t="s">
        <v>1051</v>
      </c>
      <c r="Z558" s="211" t="s">
        <v>1044</v>
      </c>
      <c r="AA558" s="211" t="s">
        <v>1044</v>
      </c>
      <c r="AB558" s="211" t="s">
        <v>1044</v>
      </c>
      <c r="AC558" s="211" t="s">
        <v>1051</v>
      </c>
      <c r="AD558" s="211" t="s">
        <v>1051</v>
      </c>
      <c r="AE558" s="211" t="s">
        <v>1051</v>
      </c>
      <c r="AF558" s="211" t="s">
        <v>1051</v>
      </c>
      <c r="AG558" s="211" t="s">
        <v>1051</v>
      </c>
      <c r="AH558" s="211" t="s">
        <v>1044</v>
      </c>
    </row>
    <row r="559" spans="1:3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v>47.27</v>
      </c>
      <c r="R560" s="211" t="s">
        <v>533</v>
      </c>
      <c r="S560" s="211">
        <v>68.87</v>
      </c>
      <c r="T560" s="211">
        <v>30.3</v>
      </c>
      <c r="U560" s="211">
        <v>47.09</v>
      </c>
      <c r="V560" s="211">
        <v>100</v>
      </c>
      <c r="W560" s="211">
        <v>69.930000000000007</v>
      </c>
      <c r="X560" s="211">
        <v>39.94</v>
      </c>
      <c r="Y560" s="211">
        <v>69.69</v>
      </c>
      <c r="Z560" s="211" t="s">
        <v>533</v>
      </c>
      <c r="AA560" s="211" t="s">
        <v>533</v>
      </c>
      <c r="AB560" s="211" t="s">
        <v>533</v>
      </c>
      <c r="AC560" s="211">
        <v>70.55</v>
      </c>
      <c r="AD560" s="211">
        <v>65.790000000000006</v>
      </c>
      <c r="AE560" s="211">
        <v>66.44</v>
      </c>
      <c r="AF560" s="211">
        <v>73.36</v>
      </c>
      <c r="AG560" s="211">
        <v>71.03</v>
      </c>
      <c r="AH560" s="211" t="s">
        <v>533</v>
      </c>
    </row>
    <row r="561" spans="1:34"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v>41.28</v>
      </c>
      <c r="R561" s="211" t="s">
        <v>533</v>
      </c>
      <c r="S561" s="211">
        <v>47.63</v>
      </c>
      <c r="T561" s="211">
        <v>15.9</v>
      </c>
      <c r="U561" s="211">
        <v>28.31</v>
      </c>
      <c r="V561" s="211">
        <v>83.13</v>
      </c>
      <c r="W561" s="211">
        <v>53.47</v>
      </c>
      <c r="X561" s="211">
        <v>28.77</v>
      </c>
      <c r="Y561" s="211">
        <v>56.48</v>
      </c>
      <c r="Z561" s="211" t="s">
        <v>533</v>
      </c>
      <c r="AA561" s="211" t="s">
        <v>533</v>
      </c>
      <c r="AB561" s="211" t="s">
        <v>533</v>
      </c>
      <c r="AC561" s="211">
        <v>66.430000000000007</v>
      </c>
      <c r="AD561" s="211">
        <v>33.36</v>
      </c>
      <c r="AE561" s="211">
        <v>35.57</v>
      </c>
      <c r="AF561" s="211">
        <v>45.12</v>
      </c>
      <c r="AG561" s="211">
        <v>56.44</v>
      </c>
      <c r="AH561" s="211" t="s">
        <v>533</v>
      </c>
    </row>
    <row r="562" spans="1:34"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v>11.02</v>
      </c>
      <c r="R562" s="211" t="s">
        <v>533</v>
      </c>
      <c r="S562" s="211">
        <v>24.41</v>
      </c>
      <c r="T562" s="211">
        <v>15.01</v>
      </c>
      <c r="U562" s="211">
        <v>18.27</v>
      </c>
      <c r="V562" s="211">
        <v>80.72</v>
      </c>
      <c r="W562" s="211">
        <v>21.74</v>
      </c>
      <c r="X562" s="211">
        <v>13.75</v>
      </c>
      <c r="Y562" s="211">
        <v>16.77</v>
      </c>
      <c r="Z562" s="211" t="s">
        <v>533</v>
      </c>
      <c r="AA562" s="211" t="s">
        <v>533</v>
      </c>
      <c r="AB562" s="211" t="s">
        <v>533</v>
      </c>
      <c r="AC562" s="211">
        <v>31.1</v>
      </c>
      <c r="AD562" s="211">
        <v>14.12</v>
      </c>
      <c r="AE562" s="211">
        <v>20.54</v>
      </c>
      <c r="AF562" s="211">
        <v>22.44</v>
      </c>
      <c r="AG562" s="211">
        <v>26.84</v>
      </c>
      <c r="AH562" s="211" t="s">
        <v>533</v>
      </c>
    </row>
    <row r="563" spans="1:34"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v>15.98</v>
      </c>
      <c r="R563" s="211" t="s">
        <v>533</v>
      </c>
      <c r="S563" s="211">
        <v>26.25</v>
      </c>
      <c r="T563" s="211">
        <v>8.49</v>
      </c>
      <c r="U563" s="211">
        <v>8.44</v>
      </c>
      <c r="V563" s="211">
        <v>72.290000000000006</v>
      </c>
      <c r="W563" s="211">
        <v>35.229999999999997</v>
      </c>
      <c r="X563" s="211">
        <v>8.83</v>
      </c>
      <c r="Y563" s="211">
        <v>38.020000000000003</v>
      </c>
      <c r="Z563" s="211" t="s">
        <v>533</v>
      </c>
      <c r="AA563" s="211" t="s">
        <v>533</v>
      </c>
      <c r="AB563" s="211" t="s">
        <v>533</v>
      </c>
      <c r="AC563" s="211">
        <v>25.44</v>
      </c>
      <c r="AD563" s="211">
        <v>17.86</v>
      </c>
      <c r="AE563" s="211">
        <v>16.71</v>
      </c>
      <c r="AF563" s="211">
        <v>25.22</v>
      </c>
      <c r="AG563" s="211">
        <v>19.62</v>
      </c>
      <c r="AH563" s="211" t="s">
        <v>533</v>
      </c>
    </row>
    <row r="564" spans="1:34"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v>16.34</v>
      </c>
      <c r="R564" s="211" t="s">
        <v>533</v>
      </c>
      <c r="S564" s="211">
        <v>3.03</v>
      </c>
      <c r="T564" s="211">
        <v>16.100000000000001</v>
      </c>
      <c r="U564" s="211">
        <v>6.77</v>
      </c>
      <c r="V564" s="211">
        <v>22.89</v>
      </c>
      <c r="W564" s="211">
        <v>13.42</v>
      </c>
      <c r="X564" s="211">
        <v>7.51</v>
      </c>
      <c r="Y564" s="211">
        <v>4.5999999999999996</v>
      </c>
      <c r="Z564" s="211" t="s">
        <v>533</v>
      </c>
      <c r="AA564" s="211" t="s">
        <v>533</v>
      </c>
      <c r="AB564" s="211" t="s">
        <v>533</v>
      </c>
      <c r="AC564" s="211">
        <v>13.78</v>
      </c>
      <c r="AD564" s="211">
        <v>1.84</v>
      </c>
      <c r="AE564" s="211">
        <v>10.94</v>
      </c>
      <c r="AF564" s="211">
        <v>5.5</v>
      </c>
      <c r="AG564" s="211">
        <v>0.14000000000000001</v>
      </c>
      <c r="AH564" s="211" t="s">
        <v>533</v>
      </c>
    </row>
    <row r="565" spans="1:34"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v>0.12</v>
      </c>
      <c r="R565" s="211" t="s">
        <v>533</v>
      </c>
      <c r="S565" s="211">
        <v>1.58</v>
      </c>
      <c r="T565" s="211">
        <v>1.49</v>
      </c>
      <c r="U565" s="211">
        <v>16.59</v>
      </c>
      <c r="V565" s="211">
        <v>69.88</v>
      </c>
      <c r="W565" s="211">
        <v>2.38</v>
      </c>
      <c r="X565" s="211">
        <v>15.07</v>
      </c>
      <c r="Y565" s="211">
        <v>2.91</v>
      </c>
      <c r="Z565" s="211" t="s">
        <v>533</v>
      </c>
      <c r="AA565" s="211" t="s">
        <v>533</v>
      </c>
      <c r="AB565" s="211" t="s">
        <v>533</v>
      </c>
      <c r="AC565" s="211">
        <v>3.3</v>
      </c>
      <c r="AD565" s="211">
        <v>7.62</v>
      </c>
      <c r="AE565" s="211">
        <v>7.72</v>
      </c>
      <c r="AF565" s="211">
        <v>6.18</v>
      </c>
      <c r="AG565" s="211">
        <v>5.52</v>
      </c>
      <c r="AH565" s="211" t="s">
        <v>533</v>
      </c>
    </row>
    <row r="566" spans="1:34"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v>27.85</v>
      </c>
      <c r="R566" s="211" t="s">
        <v>533</v>
      </c>
      <c r="S566" s="211">
        <v>36.409999999999997</v>
      </c>
      <c r="T566" s="211">
        <v>23.78</v>
      </c>
      <c r="U566" s="211">
        <v>31.66</v>
      </c>
      <c r="V566" s="211">
        <v>96.39</v>
      </c>
      <c r="W566" s="211">
        <v>42.04</v>
      </c>
      <c r="X566" s="211">
        <v>26.42</v>
      </c>
      <c r="Y566" s="211">
        <v>44.69</v>
      </c>
      <c r="Z566" s="211" t="s">
        <v>533</v>
      </c>
      <c r="AA566" s="211" t="s">
        <v>533</v>
      </c>
      <c r="AB566" s="211" t="s">
        <v>533</v>
      </c>
      <c r="AC566" s="211">
        <v>46.88</v>
      </c>
      <c r="AD566" s="211">
        <v>30.47</v>
      </c>
      <c r="AE566" s="211">
        <v>32.28</v>
      </c>
      <c r="AF566" s="211">
        <v>37.08</v>
      </c>
      <c r="AG566" s="211">
        <v>33.5</v>
      </c>
      <c r="AH566" s="211" t="s">
        <v>533</v>
      </c>
    </row>
    <row r="567" spans="1:3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row>
    <row r="577" spans="1:3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row>
    <row r="578" spans="1:3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row>
    <row r="579" spans="1:3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row>
    <row r="580" spans="1:3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row>
    <row r="581" spans="1:3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row>
    <row r="582" spans="1:3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1045</v>
      </c>
      <c r="M588" s="66" t="s">
        <v>1048</v>
      </c>
      <c r="N588" s="66" t="s">
        <v>1052</v>
      </c>
      <c r="O588" s="66" t="s">
        <v>1055</v>
      </c>
      <c r="P588" s="66" t="s">
        <v>1056</v>
      </c>
      <c r="Q588" s="66" t="s">
        <v>1057</v>
      </c>
      <c r="R588" s="66" t="s">
        <v>1059</v>
      </c>
      <c r="S588" s="66" t="s">
        <v>1061</v>
      </c>
      <c r="T588" s="66" t="s">
        <v>1063</v>
      </c>
      <c r="U588" s="66" t="s">
        <v>1065</v>
      </c>
      <c r="V588" s="66" t="s">
        <v>1067</v>
      </c>
      <c r="W588" s="66" t="s">
        <v>1069</v>
      </c>
      <c r="X588" s="66" t="s">
        <v>1071</v>
      </c>
      <c r="Y588" s="66" t="s">
        <v>1073</v>
      </c>
      <c r="Z588" s="66" t="s">
        <v>1075</v>
      </c>
      <c r="AA588" s="66" t="s">
        <v>1076</v>
      </c>
      <c r="AB588" s="66" t="s">
        <v>1081</v>
      </c>
      <c r="AC588" s="66" t="s">
        <v>1083</v>
      </c>
      <c r="AD588" s="66" t="s">
        <v>1085</v>
      </c>
      <c r="AE588" s="66" t="s">
        <v>1086</v>
      </c>
      <c r="AF588" s="66" t="s">
        <v>1087</v>
      </c>
      <c r="AG588" s="66" t="s">
        <v>1089</v>
      </c>
      <c r="AH588" s="66" t="s">
        <v>1094</v>
      </c>
    </row>
    <row r="589" spans="1:34" s="1" customFormat="1" ht="20.25" customHeight="1">
      <c r="A589" s="243"/>
      <c r="C589" s="62"/>
      <c r="D589" s="3"/>
      <c r="E589" s="3"/>
      <c r="F589" s="3"/>
      <c r="G589" s="3"/>
      <c r="H589" s="287"/>
      <c r="I589" s="67" t="s">
        <v>36</v>
      </c>
      <c r="J589" s="68"/>
      <c r="K589" s="186"/>
      <c r="L589" s="70" t="s">
        <v>1046</v>
      </c>
      <c r="M589" s="70" t="s">
        <v>1046</v>
      </c>
      <c r="N589" s="70" t="s">
        <v>1053</v>
      </c>
      <c r="O589" s="70" t="s">
        <v>1046</v>
      </c>
      <c r="P589" s="70" t="s">
        <v>1053</v>
      </c>
      <c r="Q589" s="70" t="s">
        <v>1046</v>
      </c>
      <c r="R589" s="70" t="s">
        <v>1053</v>
      </c>
      <c r="S589" s="70" t="s">
        <v>1053</v>
      </c>
      <c r="T589" s="70" t="s">
        <v>1046</v>
      </c>
      <c r="U589" s="70" t="s">
        <v>1053</v>
      </c>
      <c r="V589" s="70" t="s">
        <v>1046</v>
      </c>
      <c r="W589" s="70" t="s">
        <v>1046</v>
      </c>
      <c r="X589" s="70" t="s">
        <v>1053</v>
      </c>
      <c r="Y589" s="70" t="s">
        <v>1053</v>
      </c>
      <c r="Z589" s="70" t="s">
        <v>1046</v>
      </c>
      <c r="AA589" s="70" t="s">
        <v>1046</v>
      </c>
      <c r="AB589" s="70" t="s">
        <v>1046</v>
      </c>
      <c r="AC589" s="70" t="s">
        <v>1046</v>
      </c>
      <c r="AD589" s="70" t="s">
        <v>1053</v>
      </c>
      <c r="AE589" s="70" t="s">
        <v>1046</v>
      </c>
      <c r="AF589" s="70" t="s">
        <v>1046</v>
      </c>
      <c r="AG589" s="70" t="s">
        <v>1053</v>
      </c>
      <c r="AH589" s="70" t="s">
        <v>1095</v>
      </c>
    </row>
    <row r="590" spans="1:34" s="115" customFormat="1" ht="70" customHeight="1">
      <c r="A590" s="252" t="s">
        <v>891</v>
      </c>
      <c r="C590" s="320" t="s">
        <v>386</v>
      </c>
      <c r="D590" s="321"/>
      <c r="E590" s="321"/>
      <c r="F590" s="321"/>
      <c r="G590" s="321"/>
      <c r="H590" s="322"/>
      <c r="I590" s="134" t="s">
        <v>387</v>
      </c>
      <c r="J590" s="116">
        <f>IF(SUM(L590:AH590)=0,IF(COUNTIF(L590:AH590,"未確認")&gt;0,"未確認",IF(COUNTIF(L590:AH590,"~*")&gt;0,"*",SUM(L590:AH590))),SUM(L590:AH590))</f>
        <v>0</v>
      </c>
      <c r="K590" s="201" t="str">
        <f>IF(OR(COUNTIF(L590:AH590,"未確認")&gt;0,COUNTIF(L590:AH590,"*")&gt;0),"※","")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row>
    <row r="591" spans="1:34" s="115" customFormat="1" ht="70" customHeight="1">
      <c r="A591" s="252" t="s">
        <v>892</v>
      </c>
      <c r="B591" s="84"/>
      <c r="C591" s="320" t="s">
        <v>388</v>
      </c>
      <c r="D591" s="321"/>
      <c r="E591" s="321"/>
      <c r="F591" s="321"/>
      <c r="G591" s="321"/>
      <c r="H591" s="322"/>
      <c r="I591" s="134" t="s">
        <v>389</v>
      </c>
      <c r="J591" s="116">
        <f>IF(SUM(L591:AH591)=0,IF(COUNTIF(L591:AH591,"未確認")&gt;0,"未確認",IF(COUNTIF(L591:AH591,"~*")&gt;0,"*",SUM(L591:AH591))),SUM(L591:AH591))</f>
        <v>0</v>
      </c>
      <c r="K591" s="201" t="str">
        <f>IF(OR(COUNTIF(L591:AH591,"未確認")&gt;0,COUNTIF(L591:AH591,"*")&gt;0),"※","")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row>
    <row r="592" spans="1:34" s="115" customFormat="1" ht="72" customHeight="1">
      <c r="A592" s="252" t="s">
        <v>974</v>
      </c>
      <c r="B592" s="84"/>
      <c r="C592" s="320" t="s">
        <v>390</v>
      </c>
      <c r="D592" s="321"/>
      <c r="E592" s="321"/>
      <c r="F592" s="321"/>
      <c r="G592" s="321"/>
      <c r="H592" s="322"/>
      <c r="I592" s="134" t="s">
        <v>391</v>
      </c>
      <c r="J592" s="116">
        <f>IF(SUM(L592:AH592)=0,IF(COUNTIF(L592:AH592,"未確認")&gt;0,"未確認",IF(COUNTIF(L592:AH592,"~*")&gt;0,"*",SUM(L592:AH592))),SUM(L592:AH592))</f>
        <v>0</v>
      </c>
      <c r="K592" s="201" t="str">
        <f>IF(OR(COUNTIF(L592:AH592,"未確認")&gt;0,COUNTIF(L592:AH592,"*")&gt;0),"※","")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row>
    <row r="593" spans="1:34" s="115" customFormat="1" ht="56.15" customHeight="1">
      <c r="A593" s="252" t="s">
        <v>893</v>
      </c>
      <c r="B593" s="84"/>
      <c r="C593" s="320" t="s">
        <v>392</v>
      </c>
      <c r="D593" s="321"/>
      <c r="E593" s="321"/>
      <c r="F593" s="321"/>
      <c r="G593" s="321"/>
      <c r="H593" s="322"/>
      <c r="I593" s="294" t="s">
        <v>393</v>
      </c>
      <c r="J593" s="116">
        <f>IF(SUM(L593:AH593)=0,IF(COUNTIF(L593:AH593,"未確認")&gt;0,"未確認",IF(COUNTIF(L593:AH593,"~*")&gt;0,"*",SUM(L593:AH593))),SUM(L593:AH593))</f>
        <v>330</v>
      </c>
      <c r="K593" s="201" t="str">
        <f>IF(OR(COUNTIF(L593:AH593,"未確認")&gt;0,COUNTIF(L593:AH593,"*")&gt;0),"※","")</f>
        <v>※</v>
      </c>
      <c r="L593" s="117">
        <v>0</v>
      </c>
      <c r="M593" s="117">
        <v>0</v>
      </c>
      <c r="N593" s="117">
        <v>18</v>
      </c>
      <c r="O593" s="117" t="s">
        <v>541</v>
      </c>
      <c r="P593" s="117">
        <v>0</v>
      </c>
      <c r="Q593" s="117">
        <v>17</v>
      </c>
      <c r="R593" s="117" t="s">
        <v>541</v>
      </c>
      <c r="S593" s="117">
        <v>22</v>
      </c>
      <c r="T593" s="117">
        <v>17</v>
      </c>
      <c r="U593" s="117">
        <v>26</v>
      </c>
      <c r="V593" s="117">
        <v>0</v>
      </c>
      <c r="W593" s="117">
        <v>37</v>
      </c>
      <c r="X593" s="117">
        <v>49</v>
      </c>
      <c r="Y593" s="117">
        <v>18</v>
      </c>
      <c r="Z593" s="117">
        <v>12</v>
      </c>
      <c r="AA593" s="117">
        <v>22</v>
      </c>
      <c r="AB593" s="117" t="s">
        <v>541</v>
      </c>
      <c r="AC593" s="117" t="s">
        <v>541</v>
      </c>
      <c r="AD593" s="117">
        <v>13</v>
      </c>
      <c r="AE593" s="117">
        <v>16</v>
      </c>
      <c r="AF593" s="117">
        <v>48</v>
      </c>
      <c r="AG593" s="117">
        <v>15</v>
      </c>
      <c r="AH593" s="117">
        <v>0</v>
      </c>
    </row>
    <row r="594" spans="1:34" s="115" customFormat="1" ht="84" customHeight="1">
      <c r="A594" s="252" t="s">
        <v>894</v>
      </c>
      <c r="B594" s="84"/>
      <c r="C594" s="320" t="s">
        <v>394</v>
      </c>
      <c r="D594" s="321"/>
      <c r="E594" s="321"/>
      <c r="F594" s="321"/>
      <c r="G594" s="321"/>
      <c r="H594" s="322"/>
      <c r="I594" s="134" t="s">
        <v>395</v>
      </c>
      <c r="J594" s="116">
        <f>IF(SUM(L594:AH594)=0,IF(COUNTIF(L594:AH594,"未確認")&gt;0,"未確認",IF(COUNTIF(L594:AH594,"~*")&gt;0,"*",SUM(L594:AH594))),SUM(L594:AH594))</f>
        <v>0</v>
      </c>
      <c r="K594" s="201" t="str">
        <f>IF(OR(COUNTIF(L594:AH594,"未確認")&gt;0,COUNTIF(L594:AH594,"*")&gt;0),"※","")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row>
    <row r="595" spans="1:34" s="115" customFormat="1" ht="35.15" customHeight="1">
      <c r="A595" s="251" t="s">
        <v>895</v>
      </c>
      <c r="B595" s="84"/>
      <c r="C595" s="323" t="s">
        <v>994</v>
      </c>
      <c r="D595" s="324"/>
      <c r="E595" s="324"/>
      <c r="F595" s="324"/>
      <c r="G595" s="324"/>
      <c r="H595" s="325"/>
      <c r="I595" s="340" t="s">
        <v>397</v>
      </c>
      <c r="J595" s="140">
        <v>4582</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5" customHeight="1">
      <c r="A596" s="251" t="s">
        <v>896</v>
      </c>
      <c r="B596" s="84"/>
      <c r="C596" s="292"/>
      <c r="D596" s="293"/>
      <c r="E596" s="317" t="s">
        <v>398</v>
      </c>
      <c r="F596" s="318"/>
      <c r="G596" s="318"/>
      <c r="H596" s="319"/>
      <c r="I596" s="341"/>
      <c r="J596" s="140">
        <v>1130</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5" customHeight="1">
      <c r="A597" s="251" t="s">
        <v>897</v>
      </c>
      <c r="B597" s="84"/>
      <c r="C597" s="323" t="s">
        <v>995</v>
      </c>
      <c r="D597" s="324"/>
      <c r="E597" s="324"/>
      <c r="F597" s="324"/>
      <c r="G597" s="324"/>
      <c r="H597" s="325"/>
      <c r="I597" s="326" t="s">
        <v>400</v>
      </c>
      <c r="J597" s="140">
        <v>7905</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5" customHeight="1">
      <c r="A598" s="251" t="s">
        <v>898</v>
      </c>
      <c r="B598" s="84"/>
      <c r="C598" s="292"/>
      <c r="D598" s="293"/>
      <c r="E598" s="317" t="s">
        <v>398</v>
      </c>
      <c r="F598" s="318"/>
      <c r="G598" s="318"/>
      <c r="H598" s="319"/>
      <c r="I598" s="328"/>
      <c r="J598" s="140">
        <v>2343</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7" t="s">
        <v>996</v>
      </c>
      <c r="D599" s="318"/>
      <c r="E599" s="318"/>
      <c r="F599" s="318"/>
      <c r="G599" s="318"/>
      <c r="H599" s="319"/>
      <c r="I599" s="122" t="s">
        <v>402</v>
      </c>
      <c r="J599" s="116">
        <v>6207</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5" customHeight="1">
      <c r="A600" s="252" t="s">
        <v>900</v>
      </c>
      <c r="B600" s="84"/>
      <c r="C600" s="320" t="s">
        <v>403</v>
      </c>
      <c r="D600" s="321"/>
      <c r="E600" s="321"/>
      <c r="F600" s="321"/>
      <c r="G600" s="321"/>
      <c r="H600" s="322"/>
      <c r="I600" s="122" t="s">
        <v>404</v>
      </c>
      <c r="J600" s="116">
        <f t="shared" ref="J600:J605" si="26">IF(SUM(L600:AH600)=0,IF(COUNTIF(L600:AH600,"未確認")&gt;0,"未確認",IF(COUNTIF(L600:AH600,"~*")&gt;0,"*",SUM(L600:AH600))),SUM(L600:AH600))</f>
        <v>25</v>
      </c>
      <c r="K600" s="201" t="str">
        <f t="shared" ref="K600:K605" si="27">IF(OR(COUNTIF(L600:AH600,"未確認")&gt;0,COUNTIF(L600:AH600,"*")&gt;0),"※","")</f>
        <v>※</v>
      </c>
      <c r="L600" s="117" t="s">
        <v>541</v>
      </c>
      <c r="M600" s="117">
        <v>0</v>
      </c>
      <c r="N600" s="117">
        <v>0</v>
      </c>
      <c r="O600" s="117">
        <v>0</v>
      </c>
      <c r="P600" s="117">
        <v>0</v>
      </c>
      <c r="Q600" s="117">
        <v>0</v>
      </c>
      <c r="R600" s="117">
        <v>0</v>
      </c>
      <c r="S600" s="117">
        <v>0</v>
      </c>
      <c r="T600" s="117">
        <v>0</v>
      </c>
      <c r="U600" s="117">
        <v>0</v>
      </c>
      <c r="V600" s="117" t="s">
        <v>541</v>
      </c>
      <c r="W600" s="117">
        <v>0</v>
      </c>
      <c r="X600" s="117">
        <v>0</v>
      </c>
      <c r="Y600" s="117">
        <v>0</v>
      </c>
      <c r="Z600" s="117">
        <v>25</v>
      </c>
      <c r="AA600" s="117">
        <v>0</v>
      </c>
      <c r="AB600" s="117" t="s">
        <v>541</v>
      </c>
      <c r="AC600" s="117">
        <v>0</v>
      </c>
      <c r="AD600" s="117">
        <v>0</v>
      </c>
      <c r="AE600" s="117" t="s">
        <v>541</v>
      </c>
      <c r="AF600" s="117">
        <v>0</v>
      </c>
      <c r="AG600" s="117">
        <v>0</v>
      </c>
      <c r="AH600" s="117">
        <v>0</v>
      </c>
    </row>
    <row r="601" spans="1:3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row>
    <row r="602" spans="1:34" s="91" customFormat="1" ht="56.15" customHeight="1">
      <c r="A602" s="252" t="s">
        <v>902</v>
      </c>
      <c r="B602" s="84"/>
      <c r="C602" s="320" t="s">
        <v>407</v>
      </c>
      <c r="D602" s="321"/>
      <c r="E602" s="321"/>
      <c r="F602" s="321"/>
      <c r="G602" s="321"/>
      <c r="H602" s="322"/>
      <c r="I602" s="122" t="s">
        <v>408</v>
      </c>
      <c r="J602" s="116">
        <f t="shared" si="26"/>
        <v>10</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10</v>
      </c>
      <c r="AA602" s="117">
        <v>0</v>
      </c>
      <c r="AB602" s="117" t="s">
        <v>541</v>
      </c>
      <c r="AC602" s="117">
        <v>0</v>
      </c>
      <c r="AD602" s="117">
        <v>0</v>
      </c>
      <c r="AE602" s="117">
        <v>0</v>
      </c>
      <c r="AF602" s="117">
        <v>0</v>
      </c>
      <c r="AG602" s="117">
        <v>0</v>
      </c>
      <c r="AH602" s="117">
        <v>0</v>
      </c>
    </row>
    <row r="603" spans="1:3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t="s">
        <v>541</v>
      </c>
      <c r="AA603" s="117">
        <v>0</v>
      </c>
      <c r="AB603" s="117" t="s">
        <v>541</v>
      </c>
      <c r="AC603" s="117">
        <v>0</v>
      </c>
      <c r="AD603" s="117">
        <v>0</v>
      </c>
      <c r="AE603" s="117">
        <v>0</v>
      </c>
      <c r="AF603" s="117" t="s">
        <v>541</v>
      </c>
      <c r="AG603" s="117">
        <v>0</v>
      </c>
      <c r="AH603" s="117">
        <v>0</v>
      </c>
    </row>
    <row r="604" spans="1:3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row>
    <row r="605" spans="1:3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1045</v>
      </c>
      <c r="M611" s="66" t="s">
        <v>1048</v>
      </c>
      <c r="N611" s="66" t="s">
        <v>1052</v>
      </c>
      <c r="O611" s="66" t="s">
        <v>1055</v>
      </c>
      <c r="P611" s="66" t="s">
        <v>1056</v>
      </c>
      <c r="Q611" s="66" t="s">
        <v>1057</v>
      </c>
      <c r="R611" s="66" t="s">
        <v>1059</v>
      </c>
      <c r="S611" s="66" t="s">
        <v>1061</v>
      </c>
      <c r="T611" s="66" t="s">
        <v>1063</v>
      </c>
      <c r="U611" s="66" t="s">
        <v>1065</v>
      </c>
      <c r="V611" s="66" t="s">
        <v>1067</v>
      </c>
      <c r="W611" s="66" t="s">
        <v>1069</v>
      </c>
      <c r="X611" s="66" t="s">
        <v>1071</v>
      </c>
      <c r="Y611" s="66" t="s">
        <v>1073</v>
      </c>
      <c r="Z611" s="66" t="s">
        <v>1075</v>
      </c>
      <c r="AA611" s="66" t="s">
        <v>1076</v>
      </c>
      <c r="AB611" s="66" t="s">
        <v>1081</v>
      </c>
      <c r="AC611" s="66" t="s">
        <v>1083</v>
      </c>
      <c r="AD611" s="66" t="s">
        <v>1085</v>
      </c>
      <c r="AE611" s="66" t="s">
        <v>1086</v>
      </c>
      <c r="AF611" s="66" t="s">
        <v>1087</v>
      </c>
      <c r="AG611" s="66" t="s">
        <v>1089</v>
      </c>
      <c r="AH611" s="66" t="s">
        <v>1094</v>
      </c>
    </row>
    <row r="612" spans="1:34" ht="20.25" customHeight="1">
      <c r="A612" s="243"/>
      <c r="B612" s="1"/>
      <c r="C612" s="62"/>
      <c r="D612" s="3"/>
      <c r="F612" s="3"/>
      <c r="G612" s="3"/>
      <c r="H612" s="287"/>
      <c r="I612" s="67" t="s">
        <v>36</v>
      </c>
      <c r="J612" s="68"/>
      <c r="K612" s="220"/>
      <c r="L612" s="70" t="s">
        <v>1046</v>
      </c>
      <c r="M612" s="70" t="s">
        <v>1046</v>
      </c>
      <c r="N612" s="70" t="s">
        <v>1053</v>
      </c>
      <c r="O612" s="70" t="s">
        <v>1046</v>
      </c>
      <c r="P612" s="70" t="s">
        <v>1053</v>
      </c>
      <c r="Q612" s="70" t="s">
        <v>1046</v>
      </c>
      <c r="R612" s="70" t="s">
        <v>1053</v>
      </c>
      <c r="S612" s="70" t="s">
        <v>1053</v>
      </c>
      <c r="T612" s="70" t="s">
        <v>1046</v>
      </c>
      <c r="U612" s="70" t="s">
        <v>1053</v>
      </c>
      <c r="V612" s="70" t="s">
        <v>1046</v>
      </c>
      <c r="W612" s="70" t="s">
        <v>1046</v>
      </c>
      <c r="X612" s="70" t="s">
        <v>1053</v>
      </c>
      <c r="Y612" s="70" t="s">
        <v>1053</v>
      </c>
      <c r="Z612" s="70" t="s">
        <v>1046</v>
      </c>
      <c r="AA612" s="70" t="s">
        <v>1046</v>
      </c>
      <c r="AB612" s="70" t="s">
        <v>1046</v>
      </c>
      <c r="AC612" s="70" t="s">
        <v>1046</v>
      </c>
      <c r="AD612" s="70" t="s">
        <v>1053</v>
      </c>
      <c r="AE612" s="70" t="s">
        <v>1046</v>
      </c>
      <c r="AF612" s="70" t="s">
        <v>1046</v>
      </c>
      <c r="AG612" s="70" t="s">
        <v>1053</v>
      </c>
      <c r="AH612" s="70" t="s">
        <v>1095</v>
      </c>
    </row>
    <row r="613" spans="1:34" s="118" customFormat="1" ht="71.25" customHeight="1">
      <c r="A613" s="252" t="s">
        <v>906</v>
      </c>
      <c r="B613" s="115"/>
      <c r="C613" s="317" t="s">
        <v>997</v>
      </c>
      <c r="D613" s="318"/>
      <c r="E613" s="318"/>
      <c r="F613" s="318"/>
      <c r="G613" s="318"/>
      <c r="H613" s="319"/>
      <c r="I613" s="337" t="s">
        <v>1034</v>
      </c>
      <c r="J613" s="116">
        <f t="shared" ref="J613:J623" si="28">IF(SUM(L613:AH613)=0,IF(COUNTIF(L613:AH613,"未確認")&gt;0,"未確認",IF(COUNTIF(L613:AH613,"~*")&gt;0,"*",SUM(L613:AH613))),SUM(L613:AH613))</f>
        <v>355</v>
      </c>
      <c r="K613" s="201" t="str">
        <f t="shared" ref="K613:K623" si="29">IF(OR(COUNTIF(L613:AH613,"未確認")&gt;0,COUNTIF(L613:AH613,"*")&gt;0),"※","")</f>
        <v>※</v>
      </c>
      <c r="L613" s="117" t="s">
        <v>541</v>
      </c>
      <c r="M613" s="117" t="s">
        <v>541</v>
      </c>
      <c r="N613" s="117">
        <v>0</v>
      </c>
      <c r="O613" s="117">
        <v>0</v>
      </c>
      <c r="P613" s="117">
        <v>0</v>
      </c>
      <c r="Q613" s="117">
        <v>14</v>
      </c>
      <c r="R613" s="117">
        <v>10</v>
      </c>
      <c r="S613" s="117" t="s">
        <v>541</v>
      </c>
      <c r="T613" s="117">
        <v>30</v>
      </c>
      <c r="U613" s="117">
        <v>38</v>
      </c>
      <c r="V613" s="117">
        <v>0</v>
      </c>
      <c r="W613" s="117">
        <v>39</v>
      </c>
      <c r="X613" s="117">
        <v>31</v>
      </c>
      <c r="Y613" s="117">
        <v>22</v>
      </c>
      <c r="Z613" s="117">
        <v>0</v>
      </c>
      <c r="AA613" s="117">
        <v>13</v>
      </c>
      <c r="AB613" s="117">
        <v>0</v>
      </c>
      <c r="AC613" s="117">
        <v>22</v>
      </c>
      <c r="AD613" s="117">
        <v>34</v>
      </c>
      <c r="AE613" s="117">
        <v>56</v>
      </c>
      <c r="AF613" s="117">
        <v>21</v>
      </c>
      <c r="AG613" s="117">
        <v>25</v>
      </c>
      <c r="AH613" s="117">
        <v>0</v>
      </c>
    </row>
    <row r="614" spans="1:3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row>
    <row r="615" spans="1:34" s="118" customFormat="1" ht="71.25" customHeight="1">
      <c r="A615" s="252" t="s">
        <v>908</v>
      </c>
      <c r="B615" s="115"/>
      <c r="C615" s="317" t="s">
        <v>975</v>
      </c>
      <c r="D615" s="318"/>
      <c r="E615" s="318"/>
      <c r="F615" s="318"/>
      <c r="G615" s="318"/>
      <c r="H615" s="319"/>
      <c r="I615" s="339"/>
      <c r="J615" s="116">
        <f t="shared" si="28"/>
        <v>10</v>
      </c>
      <c r="K615" s="201" t="str">
        <f t="shared" si="29"/>
        <v>※</v>
      </c>
      <c r="L615" s="117" t="s">
        <v>541</v>
      </c>
      <c r="M615" s="117" t="s">
        <v>541</v>
      </c>
      <c r="N615" s="117">
        <v>0</v>
      </c>
      <c r="O615" s="117">
        <v>0</v>
      </c>
      <c r="P615" s="117">
        <v>0</v>
      </c>
      <c r="Q615" s="117">
        <v>0</v>
      </c>
      <c r="R615" s="117">
        <v>10</v>
      </c>
      <c r="S615" s="117">
        <v>0</v>
      </c>
      <c r="T615" s="117">
        <v>0</v>
      </c>
      <c r="U615" s="117" t="s">
        <v>541</v>
      </c>
      <c r="V615" s="117">
        <v>0</v>
      </c>
      <c r="W615" s="117">
        <v>0</v>
      </c>
      <c r="X615" s="117">
        <v>0</v>
      </c>
      <c r="Y615" s="117" t="s">
        <v>541</v>
      </c>
      <c r="Z615" s="117">
        <v>0</v>
      </c>
      <c r="AA615" s="117" t="s">
        <v>541</v>
      </c>
      <c r="AB615" s="117">
        <v>0</v>
      </c>
      <c r="AC615" s="117">
        <v>0</v>
      </c>
      <c r="AD615" s="117">
        <v>0</v>
      </c>
      <c r="AE615" s="117">
        <v>0</v>
      </c>
      <c r="AF615" s="117">
        <v>0</v>
      </c>
      <c r="AG615" s="117">
        <v>0</v>
      </c>
      <c r="AH615" s="117">
        <v>0</v>
      </c>
    </row>
    <row r="616" spans="1:3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row>
    <row r="617" spans="1:3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row>
    <row r="618" spans="1:3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row>
    <row r="619" spans="1:34"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t="s">
        <v>541</v>
      </c>
      <c r="V619" s="117">
        <v>0</v>
      </c>
      <c r="W619" s="117">
        <v>0</v>
      </c>
      <c r="X619" s="117">
        <v>0</v>
      </c>
      <c r="Y619" s="117">
        <v>0</v>
      </c>
      <c r="Z619" s="117">
        <v>0</v>
      </c>
      <c r="AA619" s="117">
        <v>0</v>
      </c>
      <c r="AB619" s="117">
        <v>0</v>
      </c>
      <c r="AC619" s="117">
        <v>0</v>
      </c>
      <c r="AD619" s="117" t="s">
        <v>541</v>
      </c>
      <c r="AE619" s="117">
        <v>0</v>
      </c>
      <c r="AF619" s="117">
        <v>0</v>
      </c>
      <c r="AG619" s="117">
        <v>0</v>
      </c>
      <c r="AH619" s="117">
        <v>0</v>
      </c>
    </row>
    <row r="620" spans="1:3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v>0</v>
      </c>
      <c r="S620" s="117" t="s">
        <v>541</v>
      </c>
      <c r="T620" s="117">
        <v>0</v>
      </c>
      <c r="U620" s="117">
        <v>0</v>
      </c>
      <c r="V620" s="117">
        <v>0</v>
      </c>
      <c r="W620" s="117" t="s">
        <v>541</v>
      </c>
      <c r="X620" s="117" t="s">
        <v>541</v>
      </c>
      <c r="Y620" s="117">
        <v>0</v>
      </c>
      <c r="Z620" s="117">
        <v>0</v>
      </c>
      <c r="AA620" s="117">
        <v>0</v>
      </c>
      <c r="AB620" s="117">
        <v>0</v>
      </c>
      <c r="AC620" s="117">
        <v>0</v>
      </c>
      <c r="AD620" s="117" t="s">
        <v>541</v>
      </c>
      <c r="AE620" s="117" t="s">
        <v>541</v>
      </c>
      <c r="AF620" s="117" t="s">
        <v>541</v>
      </c>
      <c r="AG620" s="117" t="s">
        <v>541</v>
      </c>
      <c r="AH620" s="117">
        <v>0</v>
      </c>
    </row>
    <row r="621" spans="1:3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v>0</v>
      </c>
      <c r="S621" s="117" t="s">
        <v>541</v>
      </c>
      <c r="T621" s="117">
        <v>0</v>
      </c>
      <c r="U621" s="117" t="s">
        <v>541</v>
      </c>
      <c r="V621" s="117">
        <v>0</v>
      </c>
      <c r="W621" s="117" t="s">
        <v>541</v>
      </c>
      <c r="X621" s="117" t="s">
        <v>541</v>
      </c>
      <c r="Y621" s="117">
        <v>0</v>
      </c>
      <c r="Z621" s="117">
        <v>0</v>
      </c>
      <c r="AA621" s="117" t="s">
        <v>541</v>
      </c>
      <c r="AB621" s="117">
        <v>0</v>
      </c>
      <c r="AC621" s="117" t="s">
        <v>541</v>
      </c>
      <c r="AD621" s="117" t="s">
        <v>541</v>
      </c>
      <c r="AE621" s="117" t="s">
        <v>541</v>
      </c>
      <c r="AF621" s="117" t="s">
        <v>541</v>
      </c>
      <c r="AG621" s="117" t="s">
        <v>541</v>
      </c>
      <c r="AH621" s="117">
        <v>0</v>
      </c>
    </row>
    <row r="622" spans="1:34" s="118" customFormat="1" ht="70" customHeight="1">
      <c r="A622" s="252" t="s">
        <v>915</v>
      </c>
      <c r="B622" s="119"/>
      <c r="C622" s="320" t="s">
        <v>427</v>
      </c>
      <c r="D622" s="321"/>
      <c r="E622" s="321"/>
      <c r="F622" s="321"/>
      <c r="G622" s="321"/>
      <c r="H622" s="322"/>
      <c r="I622" s="122" t="s">
        <v>428</v>
      </c>
      <c r="J622" s="116">
        <f t="shared" si="28"/>
        <v>141</v>
      </c>
      <c r="K622" s="201" t="str">
        <f t="shared" si="29"/>
        <v>※</v>
      </c>
      <c r="L622" s="117">
        <v>0</v>
      </c>
      <c r="M622" s="117">
        <v>0</v>
      </c>
      <c r="N622" s="117">
        <v>0</v>
      </c>
      <c r="O622" s="117">
        <v>0</v>
      </c>
      <c r="P622" s="117">
        <v>0</v>
      </c>
      <c r="Q622" s="117" t="s">
        <v>541</v>
      </c>
      <c r="R622" s="117" t="s">
        <v>541</v>
      </c>
      <c r="S622" s="117" t="s">
        <v>541</v>
      </c>
      <c r="T622" s="117">
        <v>28</v>
      </c>
      <c r="U622" s="117">
        <v>20</v>
      </c>
      <c r="V622" s="117">
        <v>0</v>
      </c>
      <c r="W622" s="117">
        <v>10</v>
      </c>
      <c r="X622" s="117">
        <v>10</v>
      </c>
      <c r="Y622" s="117">
        <v>13</v>
      </c>
      <c r="Z622" s="117">
        <v>0</v>
      </c>
      <c r="AA622" s="117" t="s">
        <v>541</v>
      </c>
      <c r="AB622" s="117">
        <v>0</v>
      </c>
      <c r="AC622" s="117" t="s">
        <v>541</v>
      </c>
      <c r="AD622" s="117">
        <v>23</v>
      </c>
      <c r="AE622" s="117">
        <v>13</v>
      </c>
      <c r="AF622" s="117">
        <v>24</v>
      </c>
      <c r="AG622" s="117" t="s">
        <v>541</v>
      </c>
      <c r="AH622" s="117">
        <v>0</v>
      </c>
    </row>
    <row r="623" spans="1:3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1045</v>
      </c>
      <c r="M629" s="66" t="s">
        <v>1048</v>
      </c>
      <c r="N629" s="66" t="s">
        <v>1052</v>
      </c>
      <c r="O629" s="66" t="s">
        <v>1055</v>
      </c>
      <c r="P629" s="66" t="s">
        <v>1056</v>
      </c>
      <c r="Q629" s="66" t="s">
        <v>1057</v>
      </c>
      <c r="R629" s="66" t="s">
        <v>1059</v>
      </c>
      <c r="S629" s="66" t="s">
        <v>1061</v>
      </c>
      <c r="T629" s="66" t="s">
        <v>1063</v>
      </c>
      <c r="U629" s="66" t="s">
        <v>1065</v>
      </c>
      <c r="V629" s="66" t="s">
        <v>1067</v>
      </c>
      <c r="W629" s="66" t="s">
        <v>1069</v>
      </c>
      <c r="X629" s="66" t="s">
        <v>1071</v>
      </c>
      <c r="Y629" s="66" t="s">
        <v>1073</v>
      </c>
      <c r="Z629" s="66" t="s">
        <v>1075</v>
      </c>
      <c r="AA629" s="66" t="s">
        <v>1076</v>
      </c>
      <c r="AB629" s="66" t="s">
        <v>1081</v>
      </c>
      <c r="AC629" s="66" t="s">
        <v>1083</v>
      </c>
      <c r="AD629" s="66" t="s">
        <v>1085</v>
      </c>
      <c r="AE629" s="66" t="s">
        <v>1086</v>
      </c>
      <c r="AF629" s="66" t="s">
        <v>1087</v>
      </c>
      <c r="AG629" s="66" t="s">
        <v>1089</v>
      </c>
      <c r="AH629" s="66" t="s">
        <v>1094</v>
      </c>
    </row>
    <row r="630" spans="1:34" ht="20.25" customHeight="1">
      <c r="A630" s="243"/>
      <c r="B630" s="1"/>
      <c r="C630" s="62"/>
      <c r="D630" s="3"/>
      <c r="F630" s="3"/>
      <c r="G630" s="3"/>
      <c r="H630" s="287"/>
      <c r="I630" s="67" t="s">
        <v>36</v>
      </c>
      <c r="J630" s="68"/>
      <c r="K630" s="186"/>
      <c r="L630" s="70" t="s">
        <v>1046</v>
      </c>
      <c r="M630" s="70" t="s">
        <v>1046</v>
      </c>
      <c r="N630" s="70" t="s">
        <v>1053</v>
      </c>
      <c r="O630" s="70" t="s">
        <v>1046</v>
      </c>
      <c r="P630" s="70" t="s">
        <v>1053</v>
      </c>
      <c r="Q630" s="70" t="s">
        <v>1046</v>
      </c>
      <c r="R630" s="70" t="s">
        <v>1053</v>
      </c>
      <c r="S630" s="70" t="s">
        <v>1053</v>
      </c>
      <c r="T630" s="70" t="s">
        <v>1046</v>
      </c>
      <c r="U630" s="70" t="s">
        <v>1053</v>
      </c>
      <c r="V630" s="70" t="s">
        <v>1046</v>
      </c>
      <c r="W630" s="70" t="s">
        <v>1046</v>
      </c>
      <c r="X630" s="70" t="s">
        <v>1053</v>
      </c>
      <c r="Y630" s="70" t="s">
        <v>1053</v>
      </c>
      <c r="Z630" s="70" t="s">
        <v>1046</v>
      </c>
      <c r="AA630" s="70" t="s">
        <v>1046</v>
      </c>
      <c r="AB630" s="70" t="s">
        <v>1046</v>
      </c>
      <c r="AC630" s="70" t="s">
        <v>1046</v>
      </c>
      <c r="AD630" s="70" t="s">
        <v>1053</v>
      </c>
      <c r="AE630" s="70" t="s">
        <v>1046</v>
      </c>
      <c r="AF630" s="70" t="s">
        <v>1046</v>
      </c>
      <c r="AG630" s="70" t="s">
        <v>1053</v>
      </c>
      <c r="AH630" s="70" t="s">
        <v>1095</v>
      </c>
    </row>
    <row r="631" spans="1:34" s="118" customFormat="1" ht="70" customHeight="1">
      <c r="A631" s="252" t="s">
        <v>917</v>
      </c>
      <c r="B631" s="115"/>
      <c r="C631" s="320" t="s">
        <v>432</v>
      </c>
      <c r="D631" s="321"/>
      <c r="E631" s="321"/>
      <c r="F631" s="321"/>
      <c r="G631" s="321"/>
      <c r="H631" s="322"/>
      <c r="I631" s="122" t="s">
        <v>433</v>
      </c>
      <c r="J631" s="116">
        <f t="shared" ref="J631:J638" si="30">IF(SUM(L631:AH631)=0,IF(COUNTIF(L631:AH631,"未確認")&gt;0,"未確認",IF(COUNTIF(L631:AH631,"~*")&gt;0,"*",SUM(L631:AH631))),SUM(L631:AH631))</f>
        <v>53</v>
      </c>
      <c r="K631" s="201" t="str">
        <f t="shared" ref="K631:K638" si="31">IF(OR(COUNTIF(L631:AH631,"未確認")&gt;0,COUNTIF(L631:AH631,"*")&gt;0),"※","")</f>
        <v>※</v>
      </c>
      <c r="L631" s="117">
        <v>0</v>
      </c>
      <c r="M631" s="117">
        <v>0</v>
      </c>
      <c r="N631" s="117" t="s">
        <v>541</v>
      </c>
      <c r="O631" s="117" t="s">
        <v>541</v>
      </c>
      <c r="P631" s="117">
        <v>0</v>
      </c>
      <c r="Q631" s="117">
        <v>0</v>
      </c>
      <c r="R631" s="117" t="s">
        <v>541</v>
      </c>
      <c r="S631" s="117" t="s">
        <v>541</v>
      </c>
      <c r="T631" s="117" t="s">
        <v>541</v>
      </c>
      <c r="U631" s="117" t="s">
        <v>541</v>
      </c>
      <c r="V631" s="117" t="s">
        <v>541</v>
      </c>
      <c r="W631" s="117">
        <v>16</v>
      </c>
      <c r="X631" s="117" t="s">
        <v>541</v>
      </c>
      <c r="Y631" s="117">
        <v>24</v>
      </c>
      <c r="Z631" s="117" t="s">
        <v>541</v>
      </c>
      <c r="AA631" s="117" t="s">
        <v>541</v>
      </c>
      <c r="AB631" s="117" t="s">
        <v>541</v>
      </c>
      <c r="AC631" s="117" t="s">
        <v>541</v>
      </c>
      <c r="AD631" s="117" t="s">
        <v>541</v>
      </c>
      <c r="AE631" s="117">
        <v>13</v>
      </c>
      <c r="AF631" s="117" t="s">
        <v>541</v>
      </c>
      <c r="AG631" s="117" t="s">
        <v>541</v>
      </c>
      <c r="AH631" s="117">
        <v>0</v>
      </c>
    </row>
    <row r="632" spans="1:34" s="118" customFormat="1" ht="56.15" customHeight="1">
      <c r="A632" s="252" t="s">
        <v>918</v>
      </c>
      <c r="B632" s="119"/>
      <c r="C632" s="320" t="s">
        <v>434</v>
      </c>
      <c r="D632" s="321"/>
      <c r="E632" s="321"/>
      <c r="F632" s="321"/>
      <c r="G632" s="321"/>
      <c r="H632" s="322"/>
      <c r="I632" s="122" t="s">
        <v>435</v>
      </c>
      <c r="J632" s="116">
        <f t="shared" si="30"/>
        <v>743</v>
      </c>
      <c r="K632" s="201" t="str">
        <f t="shared" si="31"/>
        <v>※</v>
      </c>
      <c r="L632" s="117" t="s">
        <v>541</v>
      </c>
      <c r="M632" s="117" t="s">
        <v>541</v>
      </c>
      <c r="N632" s="117">
        <v>25</v>
      </c>
      <c r="O632" s="117" t="s">
        <v>541</v>
      </c>
      <c r="P632" s="117">
        <v>0</v>
      </c>
      <c r="Q632" s="117">
        <v>53</v>
      </c>
      <c r="R632" s="117" t="s">
        <v>541</v>
      </c>
      <c r="S632" s="117">
        <v>18</v>
      </c>
      <c r="T632" s="117">
        <v>20</v>
      </c>
      <c r="U632" s="117">
        <v>78</v>
      </c>
      <c r="V632" s="117" t="s">
        <v>541</v>
      </c>
      <c r="W632" s="117">
        <v>78</v>
      </c>
      <c r="X632" s="117">
        <v>102</v>
      </c>
      <c r="Y632" s="117">
        <v>83</v>
      </c>
      <c r="Z632" s="117" t="s">
        <v>541</v>
      </c>
      <c r="AA632" s="117">
        <v>24</v>
      </c>
      <c r="AB632" s="117" t="s">
        <v>541</v>
      </c>
      <c r="AC632" s="117">
        <v>32</v>
      </c>
      <c r="AD632" s="117">
        <v>27</v>
      </c>
      <c r="AE632" s="117">
        <v>66</v>
      </c>
      <c r="AF632" s="117">
        <v>103</v>
      </c>
      <c r="AG632" s="117">
        <v>34</v>
      </c>
      <c r="AH632" s="117">
        <v>0</v>
      </c>
    </row>
    <row r="633" spans="1:34" s="118" customFormat="1" ht="56">
      <c r="A633" s="252" t="s">
        <v>919</v>
      </c>
      <c r="B633" s="119"/>
      <c r="C633" s="320" t="s">
        <v>436</v>
      </c>
      <c r="D633" s="321"/>
      <c r="E633" s="321"/>
      <c r="F633" s="321"/>
      <c r="G633" s="321"/>
      <c r="H633" s="322"/>
      <c r="I633" s="122" t="s">
        <v>437</v>
      </c>
      <c r="J633" s="116">
        <f t="shared" si="30"/>
        <v>344</v>
      </c>
      <c r="K633" s="201" t="str">
        <f t="shared" si="31"/>
        <v>※</v>
      </c>
      <c r="L633" s="117">
        <v>0</v>
      </c>
      <c r="M633" s="117" t="s">
        <v>541</v>
      </c>
      <c r="N633" s="117" t="s">
        <v>541</v>
      </c>
      <c r="O633" s="117" t="s">
        <v>541</v>
      </c>
      <c r="P633" s="117">
        <v>0</v>
      </c>
      <c r="Q633" s="117">
        <v>15</v>
      </c>
      <c r="R633" s="117" t="s">
        <v>541</v>
      </c>
      <c r="S633" s="117" t="s">
        <v>541</v>
      </c>
      <c r="T633" s="117">
        <v>10</v>
      </c>
      <c r="U633" s="117">
        <v>31</v>
      </c>
      <c r="V633" s="117" t="s">
        <v>541</v>
      </c>
      <c r="W633" s="117">
        <v>49</v>
      </c>
      <c r="X633" s="117">
        <v>35</v>
      </c>
      <c r="Y633" s="117">
        <v>25</v>
      </c>
      <c r="Z633" s="117" t="s">
        <v>541</v>
      </c>
      <c r="AA633" s="117">
        <v>10</v>
      </c>
      <c r="AB633" s="117" t="s">
        <v>541</v>
      </c>
      <c r="AC633" s="117">
        <v>12</v>
      </c>
      <c r="AD633" s="117">
        <v>15</v>
      </c>
      <c r="AE633" s="117">
        <v>77</v>
      </c>
      <c r="AF633" s="117">
        <v>40</v>
      </c>
      <c r="AG633" s="117">
        <v>25</v>
      </c>
      <c r="AH633" s="117">
        <v>0</v>
      </c>
    </row>
    <row r="634" spans="1:34" s="118" customFormat="1" ht="56.15" customHeight="1">
      <c r="A634" s="252" t="s">
        <v>920</v>
      </c>
      <c r="B634" s="119"/>
      <c r="C634" s="317" t="s">
        <v>1026</v>
      </c>
      <c r="D634" s="318"/>
      <c r="E634" s="318"/>
      <c r="F634" s="318"/>
      <c r="G634" s="318"/>
      <c r="H634" s="319"/>
      <c r="I634" s="122" t="s">
        <v>439</v>
      </c>
      <c r="J634" s="116">
        <f t="shared" si="30"/>
        <v>116</v>
      </c>
      <c r="K634" s="201" t="str">
        <f t="shared" si="31"/>
        <v>※</v>
      </c>
      <c r="L634" s="117">
        <v>0</v>
      </c>
      <c r="M634" s="117">
        <v>0</v>
      </c>
      <c r="N634" s="117">
        <v>0</v>
      </c>
      <c r="O634" s="117">
        <v>0</v>
      </c>
      <c r="P634" s="117">
        <v>0</v>
      </c>
      <c r="Q634" s="117" t="s">
        <v>541</v>
      </c>
      <c r="R634" s="117">
        <v>0</v>
      </c>
      <c r="S634" s="117">
        <v>0</v>
      </c>
      <c r="T634" s="117">
        <v>13</v>
      </c>
      <c r="U634" s="117">
        <v>23</v>
      </c>
      <c r="V634" s="117" t="s">
        <v>541</v>
      </c>
      <c r="W634" s="117">
        <v>15</v>
      </c>
      <c r="X634" s="117" t="s">
        <v>541</v>
      </c>
      <c r="Y634" s="117" t="s">
        <v>541</v>
      </c>
      <c r="Z634" s="117" t="s">
        <v>541</v>
      </c>
      <c r="AA634" s="117" t="s">
        <v>541</v>
      </c>
      <c r="AB634" s="117" t="s">
        <v>541</v>
      </c>
      <c r="AC634" s="117">
        <v>13</v>
      </c>
      <c r="AD634" s="117" t="s">
        <v>541</v>
      </c>
      <c r="AE634" s="117">
        <v>39</v>
      </c>
      <c r="AF634" s="117">
        <v>13</v>
      </c>
      <c r="AG634" s="117" t="s">
        <v>541</v>
      </c>
      <c r="AH634" s="117">
        <v>0</v>
      </c>
    </row>
    <row r="635" spans="1:34" s="118" customFormat="1" ht="84" customHeight="1">
      <c r="A635" s="252" t="s">
        <v>921</v>
      </c>
      <c r="B635" s="119"/>
      <c r="C635" s="320" t="s">
        <v>440</v>
      </c>
      <c r="D635" s="321"/>
      <c r="E635" s="321"/>
      <c r="F635" s="321"/>
      <c r="G635" s="321"/>
      <c r="H635" s="322"/>
      <c r="I635" s="122" t="s">
        <v>441</v>
      </c>
      <c r="J635" s="116">
        <f t="shared" si="30"/>
        <v>283</v>
      </c>
      <c r="K635" s="201" t="str">
        <f t="shared" si="31"/>
        <v>※</v>
      </c>
      <c r="L635" s="117">
        <v>0</v>
      </c>
      <c r="M635" s="117">
        <v>0</v>
      </c>
      <c r="N635" s="117" t="s">
        <v>541</v>
      </c>
      <c r="O635" s="117" t="s">
        <v>541</v>
      </c>
      <c r="P635" s="117">
        <v>0</v>
      </c>
      <c r="Q635" s="117">
        <v>21</v>
      </c>
      <c r="R635" s="117">
        <v>0</v>
      </c>
      <c r="S635" s="117">
        <v>11</v>
      </c>
      <c r="T635" s="117">
        <v>50</v>
      </c>
      <c r="U635" s="117">
        <v>15</v>
      </c>
      <c r="V635" s="117" t="s">
        <v>541</v>
      </c>
      <c r="W635" s="117">
        <v>62</v>
      </c>
      <c r="X635" s="117">
        <v>15</v>
      </c>
      <c r="Y635" s="117">
        <v>21</v>
      </c>
      <c r="Z635" s="117">
        <v>10</v>
      </c>
      <c r="AA635" s="117" t="s">
        <v>541</v>
      </c>
      <c r="AB635" s="117">
        <v>19</v>
      </c>
      <c r="AC635" s="117">
        <v>22</v>
      </c>
      <c r="AD635" s="117" t="s">
        <v>541</v>
      </c>
      <c r="AE635" s="117">
        <v>37</v>
      </c>
      <c r="AF635" s="117" t="s">
        <v>541</v>
      </c>
      <c r="AG635" s="117" t="s">
        <v>541</v>
      </c>
      <c r="AH635" s="117">
        <v>0</v>
      </c>
    </row>
    <row r="636" spans="1:34" s="118" customFormat="1" ht="70" customHeight="1">
      <c r="A636" s="252" t="s">
        <v>922</v>
      </c>
      <c r="B636" s="119"/>
      <c r="C636" s="320" t="s">
        <v>442</v>
      </c>
      <c r="D636" s="321"/>
      <c r="E636" s="321"/>
      <c r="F636" s="321"/>
      <c r="G636" s="321"/>
      <c r="H636" s="322"/>
      <c r="I636" s="122" t="s">
        <v>443</v>
      </c>
      <c r="J636" s="116">
        <f t="shared" si="30"/>
        <v>32</v>
      </c>
      <c r="K636" s="201" t="str">
        <f t="shared" si="31"/>
        <v>※</v>
      </c>
      <c r="L636" s="117" t="s">
        <v>541</v>
      </c>
      <c r="M636" s="117">
        <v>0</v>
      </c>
      <c r="N636" s="117">
        <v>0</v>
      </c>
      <c r="O636" s="117">
        <v>0</v>
      </c>
      <c r="P636" s="117">
        <v>0</v>
      </c>
      <c r="Q636" s="117">
        <v>0</v>
      </c>
      <c r="R636" s="117" t="s">
        <v>541</v>
      </c>
      <c r="S636" s="117">
        <v>0</v>
      </c>
      <c r="T636" s="117">
        <v>0</v>
      </c>
      <c r="U636" s="117" t="s">
        <v>541</v>
      </c>
      <c r="V636" s="117" t="s">
        <v>541</v>
      </c>
      <c r="W636" s="117">
        <v>0</v>
      </c>
      <c r="X636" s="117" t="s">
        <v>541</v>
      </c>
      <c r="Y636" s="117">
        <v>0</v>
      </c>
      <c r="Z636" s="117">
        <v>17</v>
      </c>
      <c r="AA636" s="117" t="s">
        <v>541</v>
      </c>
      <c r="AB636" s="117">
        <v>15</v>
      </c>
      <c r="AC636" s="117">
        <v>0</v>
      </c>
      <c r="AD636" s="117" t="s">
        <v>541</v>
      </c>
      <c r="AE636" s="117" t="s">
        <v>541</v>
      </c>
      <c r="AF636" s="117" t="s">
        <v>541</v>
      </c>
      <c r="AG636" s="117" t="s">
        <v>541</v>
      </c>
      <c r="AH636" s="117">
        <v>0</v>
      </c>
    </row>
    <row r="637" spans="1:34" s="118" customFormat="1" ht="98.15" customHeight="1">
      <c r="A637" s="252" t="s">
        <v>923</v>
      </c>
      <c r="B637" s="119"/>
      <c r="C637" s="320" t="s">
        <v>444</v>
      </c>
      <c r="D637" s="321"/>
      <c r="E637" s="321"/>
      <c r="F637" s="321"/>
      <c r="G637" s="321"/>
      <c r="H637" s="322"/>
      <c r="I637" s="122" t="s">
        <v>445</v>
      </c>
      <c r="J637" s="116">
        <f t="shared" si="30"/>
        <v>26</v>
      </c>
      <c r="K637" s="201" t="str">
        <f t="shared" si="31"/>
        <v>※</v>
      </c>
      <c r="L637" s="117">
        <v>0</v>
      </c>
      <c r="M637" s="117">
        <v>0</v>
      </c>
      <c r="N637" s="117">
        <v>0</v>
      </c>
      <c r="O637" s="117">
        <v>0</v>
      </c>
      <c r="P637" s="117">
        <v>0</v>
      </c>
      <c r="Q637" s="117">
        <v>0</v>
      </c>
      <c r="R637" s="117" t="s">
        <v>541</v>
      </c>
      <c r="S637" s="117" t="s">
        <v>541</v>
      </c>
      <c r="T637" s="117" t="s">
        <v>541</v>
      </c>
      <c r="U637" s="117">
        <v>0</v>
      </c>
      <c r="V637" s="117">
        <v>0</v>
      </c>
      <c r="W637" s="117" t="s">
        <v>541</v>
      </c>
      <c r="X637" s="117" t="s">
        <v>541</v>
      </c>
      <c r="Y637" s="117" t="s">
        <v>541</v>
      </c>
      <c r="Z637" s="117" t="s">
        <v>541</v>
      </c>
      <c r="AA637" s="117" t="s">
        <v>541</v>
      </c>
      <c r="AB637" s="117" t="s">
        <v>541</v>
      </c>
      <c r="AC637" s="117" t="s">
        <v>541</v>
      </c>
      <c r="AD637" s="117">
        <v>0</v>
      </c>
      <c r="AE637" s="117">
        <v>11</v>
      </c>
      <c r="AF637" s="117">
        <v>15</v>
      </c>
      <c r="AG637" s="117">
        <v>0</v>
      </c>
      <c r="AH637" s="117">
        <v>0</v>
      </c>
    </row>
    <row r="638" spans="1:3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v>0</v>
      </c>
      <c r="V638" s="117">
        <v>0</v>
      </c>
      <c r="W638" s="117">
        <v>0</v>
      </c>
      <c r="X638" s="117">
        <v>0</v>
      </c>
      <c r="Y638" s="117">
        <v>0</v>
      </c>
      <c r="Z638" s="117">
        <v>0</v>
      </c>
      <c r="AA638" s="117">
        <v>0</v>
      </c>
      <c r="AB638" s="117">
        <v>0</v>
      </c>
      <c r="AC638" s="117">
        <v>0</v>
      </c>
      <c r="AD638" s="117" t="s">
        <v>541</v>
      </c>
      <c r="AE638" s="117">
        <v>0</v>
      </c>
      <c r="AF638" s="117">
        <v>0</v>
      </c>
      <c r="AG638" s="117">
        <v>0</v>
      </c>
      <c r="AH638" s="117">
        <v>0</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1045</v>
      </c>
      <c r="M644" s="66" t="s">
        <v>1048</v>
      </c>
      <c r="N644" s="66" t="s">
        <v>1052</v>
      </c>
      <c r="O644" s="66" t="s">
        <v>1055</v>
      </c>
      <c r="P644" s="66" t="s">
        <v>1056</v>
      </c>
      <c r="Q644" s="66" t="s">
        <v>1057</v>
      </c>
      <c r="R644" s="66" t="s">
        <v>1059</v>
      </c>
      <c r="S644" s="66" t="s">
        <v>1061</v>
      </c>
      <c r="T644" s="66" t="s">
        <v>1063</v>
      </c>
      <c r="U644" s="66" t="s">
        <v>1065</v>
      </c>
      <c r="V644" s="66" t="s">
        <v>1067</v>
      </c>
      <c r="W644" s="66" t="s">
        <v>1069</v>
      </c>
      <c r="X644" s="66" t="s">
        <v>1071</v>
      </c>
      <c r="Y644" s="66" t="s">
        <v>1073</v>
      </c>
      <c r="Z644" s="66" t="s">
        <v>1075</v>
      </c>
      <c r="AA644" s="66" t="s">
        <v>1076</v>
      </c>
      <c r="AB644" s="66" t="s">
        <v>1081</v>
      </c>
      <c r="AC644" s="66" t="s">
        <v>1083</v>
      </c>
      <c r="AD644" s="66" t="s">
        <v>1085</v>
      </c>
      <c r="AE644" s="66" t="s">
        <v>1086</v>
      </c>
      <c r="AF644" s="66" t="s">
        <v>1087</v>
      </c>
      <c r="AG644" s="66" t="s">
        <v>1089</v>
      </c>
      <c r="AH644" s="66" t="s">
        <v>1094</v>
      </c>
    </row>
    <row r="645" spans="1:34" ht="20.25" customHeight="1">
      <c r="A645" s="243"/>
      <c r="B645" s="1"/>
      <c r="C645" s="62"/>
      <c r="D645" s="3"/>
      <c r="F645" s="3"/>
      <c r="G645" s="3"/>
      <c r="H645" s="287"/>
      <c r="I645" s="67" t="s">
        <v>36</v>
      </c>
      <c r="J645" s="68"/>
      <c r="K645" s="186"/>
      <c r="L645" s="70" t="s">
        <v>1046</v>
      </c>
      <c r="M645" s="70" t="s">
        <v>1046</v>
      </c>
      <c r="N645" s="70" t="s">
        <v>1053</v>
      </c>
      <c r="O645" s="70" t="s">
        <v>1046</v>
      </c>
      <c r="P645" s="70" t="s">
        <v>1053</v>
      </c>
      <c r="Q645" s="70" t="s">
        <v>1046</v>
      </c>
      <c r="R645" s="70" t="s">
        <v>1053</v>
      </c>
      <c r="S645" s="70" t="s">
        <v>1053</v>
      </c>
      <c r="T645" s="70" t="s">
        <v>1046</v>
      </c>
      <c r="U645" s="70" t="s">
        <v>1053</v>
      </c>
      <c r="V645" s="70" t="s">
        <v>1046</v>
      </c>
      <c r="W645" s="70" t="s">
        <v>1046</v>
      </c>
      <c r="X645" s="70" t="s">
        <v>1053</v>
      </c>
      <c r="Y645" s="70" t="s">
        <v>1053</v>
      </c>
      <c r="Z645" s="70" t="s">
        <v>1046</v>
      </c>
      <c r="AA645" s="70" t="s">
        <v>1046</v>
      </c>
      <c r="AB645" s="70" t="s">
        <v>1046</v>
      </c>
      <c r="AC645" s="70" t="s">
        <v>1046</v>
      </c>
      <c r="AD645" s="70" t="s">
        <v>1053</v>
      </c>
      <c r="AE645" s="70" t="s">
        <v>1046</v>
      </c>
      <c r="AF645" s="70" t="s">
        <v>1046</v>
      </c>
      <c r="AG645" s="70" t="s">
        <v>1053</v>
      </c>
      <c r="AH645" s="70" t="s">
        <v>1095</v>
      </c>
    </row>
    <row r="646" spans="1:34" s="118" customFormat="1" ht="42" customHeight="1">
      <c r="A646" s="252" t="s">
        <v>925</v>
      </c>
      <c r="B646" s="115"/>
      <c r="C646" s="334" t="s">
        <v>449</v>
      </c>
      <c r="D646" s="335"/>
      <c r="E646" s="335"/>
      <c r="F646" s="335"/>
      <c r="G646" s="335"/>
      <c r="H646" s="336"/>
      <c r="I646" s="122" t="s">
        <v>450</v>
      </c>
      <c r="J646" s="116">
        <f t="shared" ref="J646:J660" si="32">IF(SUM(L646:AH646)=0,IF(COUNTIF(L646:AH646,"未確認")&gt;0,"未確認",IF(COUNTIF(L646:AH646,"~*")&gt;0,"*",SUM(L646:AH646))),SUM(L646:AH646))</f>
        <v>509</v>
      </c>
      <c r="K646" s="201" t="str">
        <f t="shared" ref="K646:K660" si="33">IF(OR(COUNTIF(L646:AH646,"未確認")&gt;0,COUNTIF(L646:AH646,"*")&gt;0),"※","")</f>
        <v>※</v>
      </c>
      <c r="L646" s="117" t="s">
        <v>541</v>
      </c>
      <c r="M646" s="117">
        <v>0</v>
      </c>
      <c r="N646" s="117">
        <v>0</v>
      </c>
      <c r="O646" s="117">
        <v>0</v>
      </c>
      <c r="P646" s="117">
        <v>0</v>
      </c>
      <c r="Q646" s="117" t="s">
        <v>541</v>
      </c>
      <c r="R646" s="117">
        <v>11</v>
      </c>
      <c r="S646" s="117">
        <v>16</v>
      </c>
      <c r="T646" s="117">
        <v>92</v>
      </c>
      <c r="U646" s="117">
        <v>65</v>
      </c>
      <c r="V646" s="117">
        <v>16</v>
      </c>
      <c r="W646" s="117">
        <v>33</v>
      </c>
      <c r="X646" s="117">
        <v>23</v>
      </c>
      <c r="Y646" s="117">
        <v>29</v>
      </c>
      <c r="Z646" s="117">
        <v>10</v>
      </c>
      <c r="AA646" s="117">
        <v>29</v>
      </c>
      <c r="AB646" s="117" t="s">
        <v>541</v>
      </c>
      <c r="AC646" s="117">
        <v>13</v>
      </c>
      <c r="AD646" s="117">
        <v>62</v>
      </c>
      <c r="AE646" s="117">
        <v>35</v>
      </c>
      <c r="AF646" s="117">
        <v>46</v>
      </c>
      <c r="AG646" s="117">
        <v>29</v>
      </c>
      <c r="AH646" s="117">
        <v>0</v>
      </c>
    </row>
    <row r="647" spans="1:34" s="118" customFormat="1" ht="70" customHeight="1">
      <c r="A647" s="252" t="s">
        <v>926</v>
      </c>
      <c r="B647" s="84"/>
      <c r="C647" s="188"/>
      <c r="D647" s="221"/>
      <c r="E647" s="320" t="s">
        <v>938</v>
      </c>
      <c r="F647" s="321"/>
      <c r="G647" s="321"/>
      <c r="H647" s="322"/>
      <c r="I647" s="122" t="s">
        <v>452</v>
      </c>
      <c r="J647" s="116">
        <f t="shared" si="32"/>
        <v>59</v>
      </c>
      <c r="K647" s="201" t="str">
        <f t="shared" si="33"/>
        <v>※</v>
      </c>
      <c r="L647" s="117">
        <v>0</v>
      </c>
      <c r="M647" s="117">
        <v>0</v>
      </c>
      <c r="N647" s="117">
        <v>0</v>
      </c>
      <c r="O647" s="117">
        <v>0</v>
      </c>
      <c r="P647" s="117">
        <v>0</v>
      </c>
      <c r="Q647" s="117">
        <v>0</v>
      </c>
      <c r="R647" s="117">
        <v>0</v>
      </c>
      <c r="S647" s="117">
        <v>0</v>
      </c>
      <c r="T647" s="117">
        <v>0</v>
      </c>
      <c r="U647" s="117">
        <v>0</v>
      </c>
      <c r="V647" s="117">
        <v>0</v>
      </c>
      <c r="W647" s="117">
        <v>0</v>
      </c>
      <c r="X647" s="117" t="s">
        <v>541</v>
      </c>
      <c r="Y647" s="117">
        <v>0</v>
      </c>
      <c r="Z647" s="117">
        <v>0</v>
      </c>
      <c r="AA647" s="117">
        <v>0</v>
      </c>
      <c r="AB647" s="117" t="s">
        <v>541</v>
      </c>
      <c r="AC647" s="117">
        <v>0</v>
      </c>
      <c r="AD647" s="117">
        <v>0</v>
      </c>
      <c r="AE647" s="117">
        <v>25</v>
      </c>
      <c r="AF647" s="117">
        <v>34</v>
      </c>
      <c r="AG647" s="117" t="s">
        <v>541</v>
      </c>
      <c r="AH647" s="117">
        <v>0</v>
      </c>
    </row>
    <row r="648" spans="1:34" s="118" customFormat="1" ht="70" customHeight="1">
      <c r="A648" s="252" t="s">
        <v>927</v>
      </c>
      <c r="B648" s="84"/>
      <c r="C648" s="188"/>
      <c r="D648" s="221"/>
      <c r="E648" s="320" t="s">
        <v>939</v>
      </c>
      <c r="F648" s="321"/>
      <c r="G648" s="321"/>
      <c r="H648" s="322"/>
      <c r="I648" s="122" t="s">
        <v>454</v>
      </c>
      <c r="J648" s="116">
        <f t="shared" si="32"/>
        <v>170</v>
      </c>
      <c r="K648" s="201" t="str">
        <f t="shared" si="33"/>
        <v>※</v>
      </c>
      <c r="L648" s="117" t="s">
        <v>541</v>
      </c>
      <c r="M648" s="117">
        <v>0</v>
      </c>
      <c r="N648" s="117">
        <v>0</v>
      </c>
      <c r="O648" s="117">
        <v>0</v>
      </c>
      <c r="P648" s="117">
        <v>0</v>
      </c>
      <c r="Q648" s="117" t="s">
        <v>541</v>
      </c>
      <c r="R648" s="117">
        <v>10</v>
      </c>
      <c r="S648" s="117" t="s">
        <v>541</v>
      </c>
      <c r="T648" s="117">
        <v>21</v>
      </c>
      <c r="U648" s="117">
        <v>63</v>
      </c>
      <c r="V648" s="117">
        <v>16</v>
      </c>
      <c r="W648" s="117" t="s">
        <v>541</v>
      </c>
      <c r="X648" s="117">
        <v>0</v>
      </c>
      <c r="Y648" s="117" t="s">
        <v>541</v>
      </c>
      <c r="Z648" s="117" t="s">
        <v>541</v>
      </c>
      <c r="AA648" s="117">
        <v>11</v>
      </c>
      <c r="AB648" s="117">
        <v>0</v>
      </c>
      <c r="AC648" s="117" t="s">
        <v>541</v>
      </c>
      <c r="AD648" s="117">
        <v>49</v>
      </c>
      <c r="AE648" s="117" t="s">
        <v>541</v>
      </c>
      <c r="AF648" s="117" t="s">
        <v>541</v>
      </c>
      <c r="AG648" s="117" t="s">
        <v>541</v>
      </c>
      <c r="AH648" s="117">
        <v>0</v>
      </c>
    </row>
    <row r="649" spans="1:34" s="118" customFormat="1" ht="70" customHeight="1">
      <c r="A649" s="252" t="s">
        <v>928</v>
      </c>
      <c r="B649" s="84"/>
      <c r="C649" s="295"/>
      <c r="D649" s="297"/>
      <c r="E649" s="320" t="s">
        <v>940</v>
      </c>
      <c r="F649" s="321"/>
      <c r="G649" s="321"/>
      <c r="H649" s="322"/>
      <c r="I649" s="122" t="s">
        <v>456</v>
      </c>
      <c r="J649" s="116">
        <f t="shared" si="32"/>
        <v>49</v>
      </c>
      <c r="K649" s="201" t="str">
        <f t="shared" si="33"/>
        <v>※</v>
      </c>
      <c r="L649" s="117">
        <v>0</v>
      </c>
      <c r="M649" s="117">
        <v>0</v>
      </c>
      <c r="N649" s="117">
        <v>0</v>
      </c>
      <c r="O649" s="117">
        <v>0</v>
      </c>
      <c r="P649" s="117">
        <v>0</v>
      </c>
      <c r="Q649" s="117">
        <v>0</v>
      </c>
      <c r="R649" s="117">
        <v>0</v>
      </c>
      <c r="S649" s="117" t="s">
        <v>541</v>
      </c>
      <c r="T649" s="117" t="s">
        <v>541</v>
      </c>
      <c r="U649" s="117" t="s">
        <v>541</v>
      </c>
      <c r="V649" s="117">
        <v>0</v>
      </c>
      <c r="W649" s="117">
        <v>11</v>
      </c>
      <c r="X649" s="117">
        <v>14</v>
      </c>
      <c r="Y649" s="117" t="s">
        <v>541</v>
      </c>
      <c r="Z649" s="117" t="s">
        <v>541</v>
      </c>
      <c r="AA649" s="117">
        <v>13</v>
      </c>
      <c r="AB649" s="117" t="s">
        <v>541</v>
      </c>
      <c r="AC649" s="117" t="s">
        <v>541</v>
      </c>
      <c r="AD649" s="117" t="s">
        <v>541</v>
      </c>
      <c r="AE649" s="117" t="s">
        <v>541</v>
      </c>
      <c r="AF649" s="117" t="s">
        <v>541</v>
      </c>
      <c r="AG649" s="117">
        <v>11</v>
      </c>
      <c r="AH649" s="117">
        <v>0</v>
      </c>
    </row>
    <row r="650" spans="1:34" s="118" customFormat="1" ht="84" customHeight="1">
      <c r="A650" s="252" t="s">
        <v>929</v>
      </c>
      <c r="B650" s="84"/>
      <c r="C650" s="295"/>
      <c r="D650" s="297"/>
      <c r="E650" s="320" t="s">
        <v>941</v>
      </c>
      <c r="F650" s="321"/>
      <c r="G650" s="321"/>
      <c r="H650" s="322"/>
      <c r="I650" s="122" t="s">
        <v>458</v>
      </c>
      <c r="J650" s="116">
        <f t="shared" si="32"/>
        <v>66</v>
      </c>
      <c r="K650" s="201" t="str">
        <f t="shared" si="33"/>
        <v>※</v>
      </c>
      <c r="L650" s="117">
        <v>0</v>
      </c>
      <c r="M650" s="117">
        <v>0</v>
      </c>
      <c r="N650" s="117">
        <v>0</v>
      </c>
      <c r="O650" s="117">
        <v>0</v>
      </c>
      <c r="P650" s="117">
        <v>0</v>
      </c>
      <c r="Q650" s="117">
        <v>0</v>
      </c>
      <c r="R650" s="117" t="s">
        <v>541</v>
      </c>
      <c r="S650" s="117" t="s">
        <v>541</v>
      </c>
      <c r="T650" s="117">
        <v>66</v>
      </c>
      <c r="U650" s="117">
        <v>0</v>
      </c>
      <c r="V650" s="117">
        <v>0</v>
      </c>
      <c r="W650" s="117" t="s">
        <v>541</v>
      </c>
      <c r="X650" s="117" t="s">
        <v>541</v>
      </c>
      <c r="Y650" s="117" t="s">
        <v>541</v>
      </c>
      <c r="Z650" s="117">
        <v>0</v>
      </c>
      <c r="AA650" s="117" t="s">
        <v>541</v>
      </c>
      <c r="AB650" s="117">
        <v>0</v>
      </c>
      <c r="AC650" s="117">
        <v>0</v>
      </c>
      <c r="AD650" s="117">
        <v>0</v>
      </c>
      <c r="AE650" s="117" t="s">
        <v>541</v>
      </c>
      <c r="AF650" s="117" t="s">
        <v>541</v>
      </c>
      <c r="AG650" s="117" t="s">
        <v>541</v>
      </c>
      <c r="AH650" s="117">
        <v>0</v>
      </c>
    </row>
    <row r="651" spans="1:34"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v>0</v>
      </c>
      <c r="Q651" s="117">
        <v>0</v>
      </c>
      <c r="R651" s="117">
        <v>0</v>
      </c>
      <c r="S651" s="117">
        <v>0</v>
      </c>
      <c r="T651" s="117">
        <v>0</v>
      </c>
      <c r="U651" s="117">
        <v>0</v>
      </c>
      <c r="V651" s="117">
        <v>0</v>
      </c>
      <c r="W651" s="117">
        <v>0</v>
      </c>
      <c r="X651" s="117">
        <v>0</v>
      </c>
      <c r="Y651" s="117" t="s">
        <v>541</v>
      </c>
      <c r="Z651" s="117">
        <v>0</v>
      </c>
      <c r="AA651" s="117">
        <v>0</v>
      </c>
      <c r="AB651" s="117">
        <v>0</v>
      </c>
      <c r="AC651" s="117">
        <v>0</v>
      </c>
      <c r="AD651" s="117">
        <v>0</v>
      </c>
      <c r="AE651" s="117">
        <v>0</v>
      </c>
      <c r="AF651" s="117">
        <v>0</v>
      </c>
      <c r="AG651" s="117" t="s">
        <v>541</v>
      </c>
      <c r="AH651" s="117">
        <v>0</v>
      </c>
    </row>
    <row r="652" spans="1:3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row>
    <row r="653" spans="1:34" s="118" customFormat="1" ht="70" customHeight="1">
      <c r="A653" s="252" t="s">
        <v>932</v>
      </c>
      <c r="B653" s="84"/>
      <c r="C653" s="188"/>
      <c r="D653" s="221"/>
      <c r="E653" s="320" t="s">
        <v>944</v>
      </c>
      <c r="F653" s="321"/>
      <c r="G653" s="321"/>
      <c r="H653" s="322"/>
      <c r="I653" s="122" t="s">
        <v>464</v>
      </c>
      <c r="J653" s="116">
        <f t="shared" si="32"/>
        <v>52</v>
      </c>
      <c r="K653" s="201" t="str">
        <f t="shared" si="33"/>
        <v>※</v>
      </c>
      <c r="L653" s="117">
        <v>0</v>
      </c>
      <c r="M653" s="117">
        <v>0</v>
      </c>
      <c r="N653" s="117">
        <v>0</v>
      </c>
      <c r="O653" s="117">
        <v>0</v>
      </c>
      <c r="P653" s="117">
        <v>0</v>
      </c>
      <c r="Q653" s="117" t="s">
        <v>541</v>
      </c>
      <c r="R653" s="117">
        <v>0</v>
      </c>
      <c r="S653" s="117" t="s">
        <v>541</v>
      </c>
      <c r="T653" s="117" t="s">
        <v>541</v>
      </c>
      <c r="U653" s="117" t="s">
        <v>541</v>
      </c>
      <c r="V653" s="117">
        <v>0</v>
      </c>
      <c r="W653" s="117">
        <v>21</v>
      </c>
      <c r="X653" s="117" t="s">
        <v>541</v>
      </c>
      <c r="Y653" s="117">
        <v>21</v>
      </c>
      <c r="Z653" s="117">
        <v>0</v>
      </c>
      <c r="AA653" s="117">
        <v>0</v>
      </c>
      <c r="AB653" s="117">
        <v>0</v>
      </c>
      <c r="AC653" s="117" t="s">
        <v>541</v>
      </c>
      <c r="AD653" s="117">
        <v>10</v>
      </c>
      <c r="AE653" s="117">
        <v>0</v>
      </c>
      <c r="AF653" s="117">
        <v>0</v>
      </c>
      <c r="AG653" s="117" t="s">
        <v>541</v>
      </c>
      <c r="AH653" s="117">
        <v>0</v>
      </c>
    </row>
    <row r="654" spans="1:3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row>
    <row r="655" spans="1:34" s="118" customFormat="1" ht="70" customHeight="1">
      <c r="A655" s="252" t="s">
        <v>934</v>
      </c>
      <c r="B655" s="84"/>
      <c r="C655" s="320" t="s">
        <v>937</v>
      </c>
      <c r="D655" s="321"/>
      <c r="E655" s="321"/>
      <c r="F655" s="321"/>
      <c r="G655" s="321"/>
      <c r="H655" s="322"/>
      <c r="I655" s="122" t="s">
        <v>468</v>
      </c>
      <c r="J655" s="116">
        <f t="shared" si="32"/>
        <v>334</v>
      </c>
      <c r="K655" s="201" t="str">
        <f t="shared" si="33"/>
        <v>※</v>
      </c>
      <c r="L655" s="117">
        <v>0</v>
      </c>
      <c r="M655" s="117">
        <v>0</v>
      </c>
      <c r="N655" s="117">
        <v>0</v>
      </c>
      <c r="O655" s="117">
        <v>0</v>
      </c>
      <c r="P655" s="117">
        <v>0</v>
      </c>
      <c r="Q655" s="117" t="s">
        <v>541</v>
      </c>
      <c r="R655" s="117">
        <v>10</v>
      </c>
      <c r="S655" s="117" t="s">
        <v>541</v>
      </c>
      <c r="T655" s="117">
        <v>80</v>
      </c>
      <c r="U655" s="117">
        <v>52</v>
      </c>
      <c r="V655" s="117">
        <v>16</v>
      </c>
      <c r="W655" s="117" t="s">
        <v>541</v>
      </c>
      <c r="X655" s="117">
        <v>14</v>
      </c>
      <c r="Y655" s="117" t="s">
        <v>541</v>
      </c>
      <c r="Z655" s="117">
        <v>10</v>
      </c>
      <c r="AA655" s="117">
        <v>25</v>
      </c>
      <c r="AB655" s="117" t="s">
        <v>541</v>
      </c>
      <c r="AC655" s="117" t="s">
        <v>541</v>
      </c>
      <c r="AD655" s="117">
        <v>40</v>
      </c>
      <c r="AE655" s="117">
        <v>31</v>
      </c>
      <c r="AF655" s="117">
        <v>40</v>
      </c>
      <c r="AG655" s="117">
        <v>16</v>
      </c>
      <c r="AH655" s="117">
        <v>0</v>
      </c>
    </row>
    <row r="656" spans="1:34" s="118" customFormat="1" ht="72" customHeight="1">
      <c r="A656" s="252" t="s">
        <v>935</v>
      </c>
      <c r="B656" s="84"/>
      <c r="C656" s="317" t="s">
        <v>977</v>
      </c>
      <c r="D656" s="318"/>
      <c r="E656" s="318"/>
      <c r="F656" s="318"/>
      <c r="G656" s="318"/>
      <c r="H656" s="319"/>
      <c r="I656" s="138" t="s">
        <v>1036</v>
      </c>
      <c r="J656" s="116">
        <f t="shared" si="32"/>
        <v>89</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89</v>
      </c>
      <c r="AC656" s="117">
        <v>0</v>
      </c>
      <c r="AD656" s="117">
        <v>0</v>
      </c>
      <c r="AE656" s="117">
        <v>0</v>
      </c>
      <c r="AF656" s="117">
        <v>0</v>
      </c>
      <c r="AG656" s="117">
        <v>0</v>
      </c>
      <c r="AH656" s="117">
        <v>0</v>
      </c>
    </row>
    <row r="657" spans="1:34" s="118" customFormat="1" ht="70" customHeight="1">
      <c r="A657" s="252" t="s">
        <v>936</v>
      </c>
      <c r="B657" s="84"/>
      <c r="C657" s="320" t="s">
        <v>469</v>
      </c>
      <c r="D657" s="321"/>
      <c r="E657" s="321"/>
      <c r="F657" s="321"/>
      <c r="G657" s="321"/>
      <c r="H657" s="322"/>
      <c r="I657" s="122" t="s">
        <v>470</v>
      </c>
      <c r="J657" s="116">
        <f t="shared" si="32"/>
        <v>262</v>
      </c>
      <c r="K657" s="201" t="str">
        <f t="shared" si="33"/>
        <v>※</v>
      </c>
      <c r="L657" s="117">
        <v>0</v>
      </c>
      <c r="M657" s="117">
        <v>0</v>
      </c>
      <c r="N657" s="117">
        <v>0</v>
      </c>
      <c r="O657" s="117">
        <v>0</v>
      </c>
      <c r="P657" s="117">
        <v>0</v>
      </c>
      <c r="Q657" s="117" t="s">
        <v>541</v>
      </c>
      <c r="R657" s="117" t="s">
        <v>541</v>
      </c>
      <c r="S657" s="117" t="s">
        <v>541</v>
      </c>
      <c r="T657" s="117">
        <v>72</v>
      </c>
      <c r="U657" s="117">
        <v>41</v>
      </c>
      <c r="V657" s="117">
        <v>15</v>
      </c>
      <c r="W657" s="117" t="s">
        <v>541</v>
      </c>
      <c r="X657" s="117">
        <v>10</v>
      </c>
      <c r="Y657" s="117" t="s">
        <v>541</v>
      </c>
      <c r="Z657" s="117">
        <v>10</v>
      </c>
      <c r="AA657" s="117">
        <v>18</v>
      </c>
      <c r="AB657" s="117" t="s">
        <v>541</v>
      </c>
      <c r="AC657" s="117" t="s">
        <v>541</v>
      </c>
      <c r="AD657" s="117">
        <v>32</v>
      </c>
      <c r="AE657" s="117">
        <v>22</v>
      </c>
      <c r="AF657" s="117">
        <v>31</v>
      </c>
      <c r="AG657" s="117">
        <v>11</v>
      </c>
      <c r="AH657" s="117">
        <v>0</v>
      </c>
    </row>
    <row r="658" spans="1:34" s="118" customFormat="1" ht="56.15" customHeight="1">
      <c r="A658" s="252" t="s">
        <v>946</v>
      </c>
      <c r="B658" s="84"/>
      <c r="C658" s="320" t="s">
        <v>471</v>
      </c>
      <c r="D658" s="321"/>
      <c r="E658" s="321"/>
      <c r="F658" s="321"/>
      <c r="G658" s="321"/>
      <c r="H658" s="322"/>
      <c r="I658" s="122" t="s">
        <v>472</v>
      </c>
      <c r="J658" s="116">
        <f t="shared" si="32"/>
        <v>22</v>
      </c>
      <c r="K658" s="201" t="str">
        <f t="shared" si="33"/>
        <v>※</v>
      </c>
      <c r="L658" s="117">
        <v>0</v>
      </c>
      <c r="M658" s="117">
        <v>0</v>
      </c>
      <c r="N658" s="117">
        <v>0</v>
      </c>
      <c r="O658" s="117">
        <v>0</v>
      </c>
      <c r="P658" s="117">
        <v>0</v>
      </c>
      <c r="Q658" s="117">
        <v>0</v>
      </c>
      <c r="R658" s="117">
        <v>0</v>
      </c>
      <c r="S658" s="117">
        <v>0</v>
      </c>
      <c r="T658" s="117" t="s">
        <v>541</v>
      </c>
      <c r="U658" s="117">
        <v>0</v>
      </c>
      <c r="V658" s="117">
        <v>0</v>
      </c>
      <c r="W658" s="117" t="s">
        <v>541</v>
      </c>
      <c r="X658" s="117">
        <v>0</v>
      </c>
      <c r="Y658" s="117">
        <v>11</v>
      </c>
      <c r="Z658" s="117">
        <v>0</v>
      </c>
      <c r="AA658" s="117">
        <v>0</v>
      </c>
      <c r="AB658" s="117">
        <v>0</v>
      </c>
      <c r="AC658" s="117">
        <v>0</v>
      </c>
      <c r="AD658" s="117">
        <v>11</v>
      </c>
      <c r="AE658" s="117">
        <v>0</v>
      </c>
      <c r="AF658" s="117">
        <v>0</v>
      </c>
      <c r="AG658" s="117">
        <v>0</v>
      </c>
      <c r="AH658" s="117">
        <v>0</v>
      </c>
    </row>
    <row r="659" spans="1:3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row>
    <row r="660" spans="1:3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1045</v>
      </c>
      <c r="M665" s="66" t="s">
        <v>1048</v>
      </c>
      <c r="N665" s="66" t="s">
        <v>1052</v>
      </c>
      <c r="O665" s="66" t="s">
        <v>1055</v>
      </c>
      <c r="P665" s="66" t="s">
        <v>1056</v>
      </c>
      <c r="Q665" s="66" t="s">
        <v>1057</v>
      </c>
      <c r="R665" s="66" t="s">
        <v>1059</v>
      </c>
      <c r="S665" s="66" t="s">
        <v>1061</v>
      </c>
      <c r="T665" s="66" t="s">
        <v>1063</v>
      </c>
      <c r="U665" s="66" t="s">
        <v>1065</v>
      </c>
      <c r="V665" s="66" t="s">
        <v>1067</v>
      </c>
      <c r="W665" s="66" t="s">
        <v>1069</v>
      </c>
      <c r="X665" s="66" t="s">
        <v>1071</v>
      </c>
      <c r="Y665" s="66" t="s">
        <v>1073</v>
      </c>
      <c r="Z665" s="66" t="s">
        <v>1075</v>
      </c>
      <c r="AA665" s="66" t="s">
        <v>1076</v>
      </c>
      <c r="AB665" s="66" t="s">
        <v>1081</v>
      </c>
      <c r="AC665" s="66" t="s">
        <v>1083</v>
      </c>
      <c r="AD665" s="66" t="s">
        <v>1085</v>
      </c>
      <c r="AE665" s="66" t="s">
        <v>1086</v>
      </c>
      <c r="AF665" s="66" t="s">
        <v>1087</v>
      </c>
      <c r="AG665" s="66" t="s">
        <v>1089</v>
      </c>
      <c r="AH665" s="66" t="s">
        <v>1094</v>
      </c>
    </row>
    <row r="666" spans="1:34" ht="20.25" customHeight="1">
      <c r="A666" s="243"/>
      <c r="B666" s="1"/>
      <c r="C666" s="62"/>
      <c r="D666" s="3"/>
      <c r="F666" s="3"/>
      <c r="G666" s="3"/>
      <c r="H666" s="287"/>
      <c r="I666" s="67" t="s">
        <v>36</v>
      </c>
      <c r="J666" s="68"/>
      <c r="K666" s="186"/>
      <c r="L666" s="70" t="s">
        <v>1046</v>
      </c>
      <c r="M666" s="70" t="s">
        <v>1046</v>
      </c>
      <c r="N666" s="70" t="s">
        <v>1053</v>
      </c>
      <c r="O666" s="70" t="s">
        <v>1046</v>
      </c>
      <c r="P666" s="70" t="s">
        <v>1053</v>
      </c>
      <c r="Q666" s="70" t="s">
        <v>1046</v>
      </c>
      <c r="R666" s="70" t="s">
        <v>1053</v>
      </c>
      <c r="S666" s="70" t="s">
        <v>1053</v>
      </c>
      <c r="T666" s="70" t="s">
        <v>1046</v>
      </c>
      <c r="U666" s="70" t="s">
        <v>1053</v>
      </c>
      <c r="V666" s="70" t="s">
        <v>1046</v>
      </c>
      <c r="W666" s="70" t="s">
        <v>1046</v>
      </c>
      <c r="X666" s="70" t="s">
        <v>1053</v>
      </c>
      <c r="Y666" s="70" t="s">
        <v>1053</v>
      </c>
      <c r="Z666" s="70" t="s">
        <v>1046</v>
      </c>
      <c r="AA666" s="70" t="s">
        <v>1046</v>
      </c>
      <c r="AB666" s="70" t="s">
        <v>1046</v>
      </c>
      <c r="AC666" s="70" t="s">
        <v>1046</v>
      </c>
      <c r="AD666" s="70" t="s">
        <v>1053</v>
      </c>
      <c r="AE666" s="70" t="s">
        <v>1046</v>
      </c>
      <c r="AF666" s="70" t="s">
        <v>1046</v>
      </c>
      <c r="AG666" s="70" t="s">
        <v>1053</v>
      </c>
      <c r="AH666" s="70" t="s">
        <v>1095</v>
      </c>
    </row>
    <row r="667" spans="1:3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row>
    <row r="668" spans="1:3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row>
    <row r="670" spans="1:3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row>
    <row r="671" spans="1:3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row>
    <row r="672" spans="1:3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row>
    <row r="673" spans="1:3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row>
    <row r="674" spans="1:3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row>
    <row r="675" spans="1:3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1045</v>
      </c>
      <c r="M681" s="66" t="s">
        <v>1048</v>
      </c>
      <c r="N681" s="66" t="s">
        <v>1052</v>
      </c>
      <c r="O681" s="66" t="s">
        <v>1055</v>
      </c>
      <c r="P681" s="66" t="s">
        <v>1056</v>
      </c>
      <c r="Q681" s="66" t="s">
        <v>1057</v>
      </c>
      <c r="R681" s="66" t="s">
        <v>1059</v>
      </c>
      <c r="S681" s="66" t="s">
        <v>1061</v>
      </c>
      <c r="T681" s="66" t="s">
        <v>1063</v>
      </c>
      <c r="U681" s="66" t="s">
        <v>1065</v>
      </c>
      <c r="V681" s="66" t="s">
        <v>1067</v>
      </c>
      <c r="W681" s="66" t="s">
        <v>1069</v>
      </c>
      <c r="X681" s="66" t="s">
        <v>1071</v>
      </c>
      <c r="Y681" s="66" t="s">
        <v>1073</v>
      </c>
      <c r="Z681" s="66" t="s">
        <v>1075</v>
      </c>
      <c r="AA681" s="66" t="s">
        <v>1076</v>
      </c>
      <c r="AB681" s="66" t="s">
        <v>1081</v>
      </c>
      <c r="AC681" s="66" t="s">
        <v>1083</v>
      </c>
      <c r="AD681" s="66" t="s">
        <v>1085</v>
      </c>
      <c r="AE681" s="66" t="s">
        <v>1086</v>
      </c>
      <c r="AF681" s="66" t="s">
        <v>1087</v>
      </c>
      <c r="AG681" s="66" t="s">
        <v>1089</v>
      </c>
      <c r="AH681" s="66" t="s">
        <v>1094</v>
      </c>
    </row>
    <row r="682" spans="1:34" ht="20.25" customHeight="1">
      <c r="A682" s="243"/>
      <c r="B682" s="1"/>
      <c r="C682" s="62"/>
      <c r="D682" s="3"/>
      <c r="F682" s="3"/>
      <c r="G682" s="3"/>
      <c r="H682" s="287"/>
      <c r="I682" s="67" t="s">
        <v>36</v>
      </c>
      <c r="J682" s="68"/>
      <c r="K682" s="186"/>
      <c r="L682" s="70" t="s">
        <v>1046</v>
      </c>
      <c r="M682" s="70" t="s">
        <v>1046</v>
      </c>
      <c r="N682" s="70" t="s">
        <v>1053</v>
      </c>
      <c r="O682" s="70" t="s">
        <v>1046</v>
      </c>
      <c r="P682" s="70" t="s">
        <v>1053</v>
      </c>
      <c r="Q682" s="70" t="s">
        <v>1046</v>
      </c>
      <c r="R682" s="70" t="s">
        <v>1053</v>
      </c>
      <c r="S682" s="70" t="s">
        <v>1053</v>
      </c>
      <c r="T682" s="70" t="s">
        <v>1046</v>
      </c>
      <c r="U682" s="70" t="s">
        <v>1053</v>
      </c>
      <c r="V682" s="70" t="s">
        <v>1046</v>
      </c>
      <c r="W682" s="70" t="s">
        <v>1046</v>
      </c>
      <c r="X682" s="70" t="s">
        <v>1053</v>
      </c>
      <c r="Y682" s="70" t="s">
        <v>1053</v>
      </c>
      <c r="Z682" s="70" t="s">
        <v>1046</v>
      </c>
      <c r="AA682" s="70" t="s">
        <v>1046</v>
      </c>
      <c r="AB682" s="70" t="s">
        <v>1046</v>
      </c>
      <c r="AC682" s="70" t="s">
        <v>1046</v>
      </c>
      <c r="AD682" s="70" t="s">
        <v>1053</v>
      </c>
      <c r="AE682" s="70" t="s">
        <v>1046</v>
      </c>
      <c r="AF682" s="70" t="s">
        <v>1046</v>
      </c>
      <c r="AG682" s="70" t="s">
        <v>1053</v>
      </c>
      <c r="AH682" s="70" t="s">
        <v>1095</v>
      </c>
    </row>
    <row r="683" spans="1:34" s="118" customFormat="1" ht="112" customHeight="1">
      <c r="A683" s="252" t="s">
        <v>962</v>
      </c>
      <c r="B683" s="119"/>
      <c r="C683" s="317" t="s">
        <v>961</v>
      </c>
      <c r="D683" s="318"/>
      <c r="E683" s="318"/>
      <c r="F683" s="318"/>
      <c r="G683" s="318"/>
      <c r="H683" s="319"/>
      <c r="I683" s="138" t="s">
        <v>1032</v>
      </c>
      <c r="J683" s="205">
        <f>IF(SUM(L683:AH683)=0,IF(COUNTIF(L683:AH683,"未確認")&gt;0,"未確認",IF(COUNTIF(L683:AH683,"~*")&gt;0,"*",SUM(L683:AH683))),SUM(L683:AH683))</f>
        <v>0</v>
      </c>
      <c r="K683" s="201" t="str">
        <f>IF(OR(COUNTIF(L683:AH683,"未確認")&gt;0,COUNTIF(L683:AH683,"*")&gt;0),"※","")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row>
    <row r="684" spans="1:34" s="118" customFormat="1" ht="42" customHeight="1">
      <c r="A684" s="252" t="s">
        <v>960</v>
      </c>
      <c r="B684" s="119"/>
      <c r="C684" s="320" t="s">
        <v>498</v>
      </c>
      <c r="D684" s="321"/>
      <c r="E684" s="321"/>
      <c r="F684" s="321"/>
      <c r="G684" s="321"/>
      <c r="H684" s="322"/>
      <c r="I684" s="122" t="s">
        <v>499</v>
      </c>
      <c r="J684" s="205" t="str">
        <f>IF(SUM(L684:AH684)=0,IF(COUNTIF(L684:AH684,"未確認")&gt;0,"未確認",IF(COUNTIF(L684:AH684,"~*")&gt;0,"*",SUM(L684:AH684))),SUM(L684:AH684))</f>
        <v>*</v>
      </c>
      <c r="K684" s="201" t="str">
        <f>IF(OR(COUNTIF(L684:AH684,"未確認")&gt;0,COUNTIF(L684:AH684,"*")&gt;0),"※","")</f>
        <v>※</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t="s">
        <v>541</v>
      </c>
      <c r="AE684" s="117">
        <v>0</v>
      </c>
      <c r="AF684" s="117">
        <v>0</v>
      </c>
      <c r="AG684" s="117">
        <v>0</v>
      </c>
      <c r="AH684" s="117">
        <v>0</v>
      </c>
    </row>
    <row r="685" spans="1:34" s="118" customFormat="1" ht="84" customHeight="1">
      <c r="A685" s="252" t="s">
        <v>959</v>
      </c>
      <c r="B685" s="119"/>
      <c r="C685" s="320" t="s">
        <v>500</v>
      </c>
      <c r="D685" s="321"/>
      <c r="E685" s="321"/>
      <c r="F685" s="321"/>
      <c r="G685" s="321"/>
      <c r="H685" s="322"/>
      <c r="I685" s="122" t="s">
        <v>501</v>
      </c>
      <c r="J685" s="205">
        <f>IF(SUM(L685:AH685)=0,IF(COUNTIF(L685:AH685,"未確認")&gt;0,"未確認",IF(COUNTIF(L685:AH685,"~*")&gt;0,"*",SUM(L685:AH685))),SUM(L685:AH685))</f>
        <v>0</v>
      </c>
      <c r="K685" s="201" t="str">
        <f>IF(OR(COUNTIF(L685:AH685,"未確認")&gt;0,COUNTIF(L685:AH685,"*")&gt;0),"※","")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1045</v>
      </c>
      <c r="M691" s="66" t="s">
        <v>1048</v>
      </c>
      <c r="N691" s="66" t="s">
        <v>1052</v>
      </c>
      <c r="O691" s="66" t="s">
        <v>1055</v>
      </c>
      <c r="P691" s="66" t="s">
        <v>1056</v>
      </c>
      <c r="Q691" s="66" t="s">
        <v>1057</v>
      </c>
      <c r="R691" s="66" t="s">
        <v>1059</v>
      </c>
      <c r="S691" s="66" t="s">
        <v>1061</v>
      </c>
      <c r="T691" s="66" t="s">
        <v>1063</v>
      </c>
      <c r="U691" s="66" t="s">
        <v>1065</v>
      </c>
      <c r="V691" s="66" t="s">
        <v>1067</v>
      </c>
      <c r="W691" s="66" t="s">
        <v>1069</v>
      </c>
      <c r="X691" s="66" t="s">
        <v>1071</v>
      </c>
      <c r="Y691" s="66" t="s">
        <v>1073</v>
      </c>
      <c r="Z691" s="66" t="s">
        <v>1075</v>
      </c>
      <c r="AA691" s="66" t="s">
        <v>1076</v>
      </c>
      <c r="AB691" s="66" t="s">
        <v>1081</v>
      </c>
      <c r="AC691" s="66" t="s">
        <v>1083</v>
      </c>
      <c r="AD691" s="66" t="s">
        <v>1085</v>
      </c>
      <c r="AE691" s="66" t="s">
        <v>1086</v>
      </c>
      <c r="AF691" s="66" t="s">
        <v>1087</v>
      </c>
      <c r="AG691" s="66" t="s">
        <v>1089</v>
      </c>
      <c r="AH691" s="66" t="s">
        <v>1094</v>
      </c>
    </row>
    <row r="692" spans="1:34" ht="20.25" customHeight="1">
      <c r="A692" s="243"/>
      <c r="B692" s="1"/>
      <c r="C692" s="62"/>
      <c r="D692" s="3"/>
      <c r="F692" s="3"/>
      <c r="G692" s="3"/>
      <c r="H692" s="287"/>
      <c r="I692" s="67" t="s">
        <v>36</v>
      </c>
      <c r="J692" s="68"/>
      <c r="K692" s="186"/>
      <c r="L692" s="70" t="s">
        <v>1046</v>
      </c>
      <c r="M692" s="70" t="s">
        <v>1046</v>
      </c>
      <c r="N692" s="70" t="s">
        <v>1053</v>
      </c>
      <c r="O692" s="70" t="s">
        <v>1046</v>
      </c>
      <c r="P692" s="70" t="s">
        <v>1053</v>
      </c>
      <c r="Q692" s="70" t="s">
        <v>1046</v>
      </c>
      <c r="R692" s="70" t="s">
        <v>1053</v>
      </c>
      <c r="S692" s="70" t="s">
        <v>1053</v>
      </c>
      <c r="T692" s="70" t="s">
        <v>1046</v>
      </c>
      <c r="U692" s="70" t="s">
        <v>1053</v>
      </c>
      <c r="V692" s="70" t="s">
        <v>1046</v>
      </c>
      <c r="W692" s="70" t="s">
        <v>1046</v>
      </c>
      <c r="X692" s="70" t="s">
        <v>1053</v>
      </c>
      <c r="Y692" s="70" t="s">
        <v>1053</v>
      </c>
      <c r="Z692" s="70" t="s">
        <v>1046</v>
      </c>
      <c r="AA692" s="70" t="s">
        <v>1046</v>
      </c>
      <c r="AB692" s="70" t="s">
        <v>1046</v>
      </c>
      <c r="AC692" s="70" t="s">
        <v>1046</v>
      </c>
      <c r="AD692" s="70" t="s">
        <v>1053</v>
      </c>
      <c r="AE692" s="70" t="s">
        <v>1046</v>
      </c>
      <c r="AF692" s="70" t="s">
        <v>1046</v>
      </c>
      <c r="AG692" s="70" t="s">
        <v>1053</v>
      </c>
      <c r="AH692" s="70" t="s">
        <v>1095</v>
      </c>
    </row>
    <row r="693" spans="1:34" s="118" customFormat="1" ht="56.15" customHeight="1">
      <c r="A693" s="252" t="s">
        <v>963</v>
      </c>
      <c r="B693" s="115"/>
      <c r="C693" s="320" t="s">
        <v>503</v>
      </c>
      <c r="D693" s="321"/>
      <c r="E693" s="321"/>
      <c r="F693" s="321"/>
      <c r="G693" s="321"/>
      <c r="H693" s="322"/>
      <c r="I693" s="122" t="s">
        <v>504</v>
      </c>
      <c r="J693" s="116">
        <f>IF(SUM(L693:AH693)=0,IF(COUNTIF(L693:AH693,"未確認")&gt;0,"未確認",IF(COUNTIF(L693:AH693,"~*")&gt;0,"*",SUM(L693:AH693))),SUM(L693:AH693))</f>
        <v>18</v>
      </c>
      <c r="K693" s="201" t="str">
        <f>IF(OR(COUNTIF(L693:AH693,"未確認")&gt;0,COUNTIF(L693:AH693,"*")&gt;0),"※","")</f>
        <v>※</v>
      </c>
      <c r="L693" s="117">
        <v>0</v>
      </c>
      <c r="M693" s="117">
        <v>0</v>
      </c>
      <c r="N693" s="117">
        <v>0</v>
      </c>
      <c r="O693" s="117">
        <v>0</v>
      </c>
      <c r="P693" s="117">
        <v>0</v>
      </c>
      <c r="Q693" s="117">
        <v>0</v>
      </c>
      <c r="R693" s="117">
        <v>0</v>
      </c>
      <c r="S693" s="117">
        <v>0</v>
      </c>
      <c r="T693" s="117" t="s">
        <v>541</v>
      </c>
      <c r="U693" s="117">
        <v>0</v>
      </c>
      <c r="V693" s="117">
        <v>0</v>
      </c>
      <c r="W693" s="117">
        <v>0</v>
      </c>
      <c r="X693" s="117">
        <v>0</v>
      </c>
      <c r="Y693" s="117" t="s">
        <v>541</v>
      </c>
      <c r="Z693" s="117">
        <v>0</v>
      </c>
      <c r="AA693" s="117">
        <v>0</v>
      </c>
      <c r="AB693" s="117">
        <v>0</v>
      </c>
      <c r="AC693" s="117">
        <v>0</v>
      </c>
      <c r="AD693" s="117">
        <v>18</v>
      </c>
      <c r="AE693" s="117">
        <v>0</v>
      </c>
      <c r="AF693" s="117" t="s">
        <v>541</v>
      </c>
      <c r="AG693" s="117" t="s">
        <v>541</v>
      </c>
      <c r="AH693" s="117">
        <v>0</v>
      </c>
    </row>
    <row r="694" spans="1:34" s="118" customFormat="1" ht="56.15" customHeight="1">
      <c r="A694" s="252" t="s">
        <v>964</v>
      </c>
      <c r="B694" s="119"/>
      <c r="C694" s="320" t="s">
        <v>505</v>
      </c>
      <c r="D694" s="321"/>
      <c r="E694" s="321"/>
      <c r="F694" s="321"/>
      <c r="G694" s="321"/>
      <c r="H694" s="322"/>
      <c r="I694" s="122" t="s">
        <v>506</v>
      </c>
      <c r="J694" s="116">
        <f>IF(SUM(L694:AH694)=0,IF(COUNTIF(L694:AH694,"未確認")&gt;0,"未確認",IF(COUNTIF(L694:AH694,"~*")&gt;0,"*",SUM(L694:AH694))),SUM(L694:AH694))</f>
        <v>0</v>
      </c>
      <c r="K694" s="201" t="str">
        <f>IF(OR(COUNTIF(L694:AH694,"未確認")&gt;0,COUNTIF(L694:AH694,"*")&gt;0),"※","")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row>
    <row r="695" spans="1:34" s="118" customFormat="1" ht="70" customHeight="1">
      <c r="A695" s="252" t="s">
        <v>965</v>
      </c>
      <c r="B695" s="119"/>
      <c r="C695" s="317" t="s">
        <v>1006</v>
      </c>
      <c r="D695" s="318"/>
      <c r="E695" s="318"/>
      <c r="F695" s="318"/>
      <c r="G695" s="318"/>
      <c r="H695" s="319"/>
      <c r="I695" s="122" t="s">
        <v>508</v>
      </c>
      <c r="J695" s="116" t="str">
        <f>IF(SUM(L695:AH695)=0,IF(COUNTIF(L695:AH695,"未確認")&gt;0,"未確認",IF(COUNTIF(L695:AH695,"~*")&gt;0,"*",SUM(L695:AH695))),SUM(L695:AH695))</f>
        <v>*</v>
      </c>
      <c r="K695" s="201" t="str">
        <f>IF(OR(COUNTIF(L695:AH695,"未確認")&gt;0,COUNTIF(L695:AH695,"*")&gt;0),"※","")</f>
        <v>※</v>
      </c>
      <c r="L695" s="117">
        <v>0</v>
      </c>
      <c r="M695" s="117">
        <v>0</v>
      </c>
      <c r="N695" s="117">
        <v>0</v>
      </c>
      <c r="O695" s="117">
        <v>0</v>
      </c>
      <c r="P695" s="117">
        <v>0</v>
      </c>
      <c r="Q695" s="117">
        <v>0</v>
      </c>
      <c r="R695" s="117" t="s">
        <v>541</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row>
    <row r="696" spans="1:34" s="118" customFormat="1" ht="56.15" customHeight="1">
      <c r="A696" s="246" t="s">
        <v>966</v>
      </c>
      <c r="B696" s="119"/>
      <c r="C696" s="320" t="s">
        <v>509</v>
      </c>
      <c r="D696" s="321"/>
      <c r="E696" s="321"/>
      <c r="F696" s="321"/>
      <c r="G696" s="321"/>
      <c r="H696" s="322"/>
      <c r="I696" s="122" t="s">
        <v>510</v>
      </c>
      <c r="J696" s="116">
        <f>IF(SUM(L696:AH696)=0,IF(COUNTIF(L696:AH696,"未確認")&gt;0,"未確認",IF(COUNTIF(L696:AH696,"~*")&gt;0,"*",SUM(L696:AH696))),SUM(L696:AH696))</f>
        <v>0</v>
      </c>
      <c r="K696" s="201" t="str">
        <f>IF(OR(COUNTIF(L696:AH696,"未確認")&gt;0,COUNTIF(L696:AH696,"*")&gt;0),"※","")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row>
    <row r="697" spans="1:34" s="118" customFormat="1" ht="70" customHeight="1">
      <c r="A697" s="252" t="s">
        <v>967</v>
      </c>
      <c r="B697" s="119"/>
      <c r="C697" s="320" t="s">
        <v>511</v>
      </c>
      <c r="D697" s="321"/>
      <c r="E697" s="321"/>
      <c r="F697" s="321"/>
      <c r="G697" s="321"/>
      <c r="H697" s="322"/>
      <c r="I697" s="122" t="s">
        <v>512</v>
      </c>
      <c r="J697" s="116">
        <f>IF(SUM(L697:AH697)=0,IF(COUNTIF(L697:AH697,"未確認")&gt;0,"未確認",IF(COUNTIF(L697:AH697,"~*")&gt;0,"*",SUM(L697:AH697))),SUM(L697:AH697))</f>
        <v>0</v>
      </c>
      <c r="K697" s="201" t="str">
        <f>IF(OR(COUNTIF(L697:AH697,"未確認")&gt;0,COUNTIF(L697:AH697,"*")&gt;0),"※","")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1045</v>
      </c>
      <c r="M704" s="66" t="s">
        <v>1048</v>
      </c>
      <c r="N704" s="66" t="s">
        <v>1052</v>
      </c>
      <c r="O704" s="66" t="s">
        <v>1055</v>
      </c>
      <c r="P704" s="66" t="s">
        <v>1056</v>
      </c>
      <c r="Q704" s="66" t="s">
        <v>1057</v>
      </c>
      <c r="R704" s="66" t="s">
        <v>1059</v>
      </c>
      <c r="S704" s="66" t="s">
        <v>1061</v>
      </c>
      <c r="T704" s="66" t="s">
        <v>1063</v>
      </c>
      <c r="U704" s="66" t="s">
        <v>1065</v>
      </c>
      <c r="V704" s="66" t="s">
        <v>1067</v>
      </c>
      <c r="W704" s="66" t="s">
        <v>1069</v>
      </c>
      <c r="X704" s="66" t="s">
        <v>1071</v>
      </c>
      <c r="Y704" s="66" t="s">
        <v>1073</v>
      </c>
      <c r="Z704" s="66" t="s">
        <v>1075</v>
      </c>
      <c r="AA704" s="66" t="s">
        <v>1076</v>
      </c>
      <c r="AB704" s="66" t="s">
        <v>1081</v>
      </c>
      <c r="AC704" s="66" t="s">
        <v>1083</v>
      </c>
      <c r="AD704" s="66" t="s">
        <v>1085</v>
      </c>
      <c r="AE704" s="66" t="s">
        <v>1086</v>
      </c>
      <c r="AF704" s="66" t="s">
        <v>1087</v>
      </c>
      <c r="AG704" s="66" t="s">
        <v>1089</v>
      </c>
      <c r="AH704" s="66" t="s">
        <v>1094</v>
      </c>
    </row>
    <row r="705" spans="1:34" ht="20.25" customHeight="1">
      <c r="A705" s="243"/>
      <c r="B705" s="1"/>
      <c r="C705" s="62"/>
      <c r="D705" s="3"/>
      <c r="F705" s="3"/>
      <c r="G705" s="3"/>
      <c r="H705" s="287"/>
      <c r="I705" s="67" t="s">
        <v>36</v>
      </c>
      <c r="J705" s="68"/>
      <c r="K705" s="186"/>
      <c r="L705" s="70" t="s">
        <v>1046</v>
      </c>
      <c r="M705" s="70" t="s">
        <v>1046</v>
      </c>
      <c r="N705" s="70" t="s">
        <v>1053</v>
      </c>
      <c r="O705" s="70" t="s">
        <v>1046</v>
      </c>
      <c r="P705" s="70" t="s">
        <v>1053</v>
      </c>
      <c r="Q705" s="70" t="s">
        <v>1046</v>
      </c>
      <c r="R705" s="70" t="s">
        <v>1053</v>
      </c>
      <c r="S705" s="70" t="s">
        <v>1053</v>
      </c>
      <c r="T705" s="70" t="s">
        <v>1046</v>
      </c>
      <c r="U705" s="70" t="s">
        <v>1053</v>
      </c>
      <c r="V705" s="70" t="s">
        <v>1046</v>
      </c>
      <c r="W705" s="70" t="s">
        <v>1046</v>
      </c>
      <c r="X705" s="70" t="s">
        <v>1053</v>
      </c>
      <c r="Y705" s="70" t="s">
        <v>1053</v>
      </c>
      <c r="Z705" s="70" t="s">
        <v>1046</v>
      </c>
      <c r="AA705" s="70" t="s">
        <v>1046</v>
      </c>
      <c r="AB705" s="70" t="s">
        <v>1046</v>
      </c>
      <c r="AC705" s="70" t="s">
        <v>1046</v>
      </c>
      <c r="AD705" s="70" t="s">
        <v>1053</v>
      </c>
      <c r="AE705" s="70" t="s">
        <v>1046</v>
      </c>
      <c r="AF705" s="70" t="s">
        <v>1046</v>
      </c>
      <c r="AG705" s="70" t="s">
        <v>1053</v>
      </c>
      <c r="AH705" s="70" t="s">
        <v>1095</v>
      </c>
    </row>
    <row r="706" spans="1:34" s="118" customFormat="1" ht="56.15" customHeight="1">
      <c r="A706" s="252" t="s">
        <v>968</v>
      </c>
      <c r="B706" s="115"/>
      <c r="C706" s="320" t="s">
        <v>514</v>
      </c>
      <c r="D706" s="321"/>
      <c r="E706" s="321"/>
      <c r="F706" s="321"/>
      <c r="G706" s="321"/>
      <c r="H706" s="322"/>
      <c r="I706" s="122" t="s">
        <v>515</v>
      </c>
      <c r="J706" s="116">
        <f>IF(SUM(L706:AH706)=0,IF(COUNTIF(L706:AH706,"未確認")&gt;0,"未確認",IF(COUNTIF(L706:AH706,"~*")&gt;0,"*",SUM(L706:AH706))),SUM(L706:AH706))</f>
        <v>12</v>
      </c>
      <c r="K706" s="201" t="str">
        <f>IF(OR(COUNTIF(L706:AH706,"未確認")&gt;0,COUNTIF(L706:AH706,"*")&gt;0),"※","")</f>
        <v>※</v>
      </c>
      <c r="L706" s="117">
        <v>0</v>
      </c>
      <c r="M706" s="117">
        <v>0</v>
      </c>
      <c r="N706" s="117">
        <v>0</v>
      </c>
      <c r="O706" s="117">
        <v>0</v>
      </c>
      <c r="P706" s="117">
        <v>0</v>
      </c>
      <c r="Q706" s="117" t="s">
        <v>541</v>
      </c>
      <c r="R706" s="117">
        <v>0</v>
      </c>
      <c r="S706" s="117">
        <v>0</v>
      </c>
      <c r="T706" s="117" t="s">
        <v>541</v>
      </c>
      <c r="U706" s="117" t="s">
        <v>541</v>
      </c>
      <c r="V706" s="117">
        <v>0</v>
      </c>
      <c r="W706" s="117" t="s">
        <v>541</v>
      </c>
      <c r="X706" s="117" t="s">
        <v>541</v>
      </c>
      <c r="Y706" s="117">
        <v>12</v>
      </c>
      <c r="Z706" s="117">
        <v>0</v>
      </c>
      <c r="AA706" s="117">
        <v>0</v>
      </c>
      <c r="AB706" s="117">
        <v>0</v>
      </c>
      <c r="AC706" s="117" t="s">
        <v>541</v>
      </c>
      <c r="AD706" s="117" t="s">
        <v>541</v>
      </c>
      <c r="AE706" s="117" t="s">
        <v>541</v>
      </c>
      <c r="AF706" s="117">
        <v>0</v>
      </c>
      <c r="AG706" s="117" t="s">
        <v>541</v>
      </c>
      <c r="AH706" s="117">
        <v>0</v>
      </c>
    </row>
    <row r="707" spans="1:34" s="118" customFormat="1" ht="70" customHeight="1">
      <c r="A707" s="252" t="s">
        <v>969</v>
      </c>
      <c r="B707" s="119"/>
      <c r="C707" s="320" t="s">
        <v>516</v>
      </c>
      <c r="D707" s="321"/>
      <c r="E707" s="321"/>
      <c r="F707" s="321"/>
      <c r="G707" s="321"/>
      <c r="H707" s="322"/>
      <c r="I707" s="122" t="s">
        <v>517</v>
      </c>
      <c r="J707" s="116">
        <f>IF(SUM(L707:AH707)=0,IF(COUNTIF(L707:AH707,"未確認")&gt;0,"未確認",IF(COUNTIF(L707:AH707,"~*")&gt;0,"*",SUM(L707:AH707))),SUM(L707:AH707))</f>
        <v>42</v>
      </c>
      <c r="K707" s="201" t="str">
        <f>IF(OR(COUNTIF(L707:AH707,"未確認")&gt;0,COUNTIF(L707:AH707,"*")&gt;0),"※","")</f>
        <v>※</v>
      </c>
      <c r="L707" s="117">
        <v>0</v>
      </c>
      <c r="M707" s="117">
        <v>0</v>
      </c>
      <c r="N707" s="117">
        <v>0</v>
      </c>
      <c r="O707" s="117">
        <v>0</v>
      </c>
      <c r="P707" s="117">
        <v>0</v>
      </c>
      <c r="Q707" s="117">
        <v>0</v>
      </c>
      <c r="R707" s="117">
        <v>0</v>
      </c>
      <c r="S707" s="117" t="s">
        <v>541</v>
      </c>
      <c r="T707" s="117">
        <v>12</v>
      </c>
      <c r="U707" s="117">
        <v>0</v>
      </c>
      <c r="V707" s="117">
        <v>0</v>
      </c>
      <c r="W707" s="117">
        <v>11</v>
      </c>
      <c r="X707" s="117">
        <v>0</v>
      </c>
      <c r="Y707" s="117" t="s">
        <v>541</v>
      </c>
      <c r="Z707" s="117">
        <v>0</v>
      </c>
      <c r="AA707" s="117">
        <v>0</v>
      </c>
      <c r="AB707" s="117">
        <v>19</v>
      </c>
      <c r="AC707" s="117">
        <v>0</v>
      </c>
      <c r="AD707" s="117" t="s">
        <v>541</v>
      </c>
      <c r="AE707" s="117" t="s">
        <v>541</v>
      </c>
      <c r="AF707" s="117">
        <v>0</v>
      </c>
      <c r="AG707" s="117">
        <v>0</v>
      </c>
      <c r="AH707" s="117">
        <v>0</v>
      </c>
    </row>
    <row r="708" spans="1:34" s="118" customFormat="1" ht="70" customHeight="1">
      <c r="A708" s="252" t="s">
        <v>970</v>
      </c>
      <c r="B708" s="119"/>
      <c r="C708" s="317" t="s">
        <v>1007</v>
      </c>
      <c r="D708" s="318"/>
      <c r="E708" s="318"/>
      <c r="F708" s="318"/>
      <c r="G708" s="318"/>
      <c r="H708" s="319"/>
      <c r="I708" s="122" t="s">
        <v>519</v>
      </c>
      <c r="J708" s="116">
        <f>IF(SUM(L708:AH708)=0,IF(COUNTIF(L708:AH708,"未確認")&gt;0,"未確認",IF(COUNTIF(L708:AH708,"~*")&gt;0,"*",SUM(L708:AH708))),SUM(L708:AH708))</f>
        <v>10</v>
      </c>
      <c r="K708" s="201" t="str">
        <f>IF(OR(COUNTIF(L708:AH708,"未確認")&gt;0,COUNTIF(L708:AH708,"*")&gt;0),"※","")</f>
        <v>※</v>
      </c>
      <c r="L708" s="117">
        <v>0</v>
      </c>
      <c r="M708" s="117">
        <v>0</v>
      </c>
      <c r="N708" s="117">
        <v>0</v>
      </c>
      <c r="O708" s="117">
        <v>0</v>
      </c>
      <c r="P708" s="117">
        <v>0</v>
      </c>
      <c r="Q708" s="117">
        <v>0</v>
      </c>
      <c r="R708" s="117" t="s">
        <v>541</v>
      </c>
      <c r="S708" s="117">
        <v>0</v>
      </c>
      <c r="T708" s="117">
        <v>0</v>
      </c>
      <c r="U708" s="117">
        <v>0</v>
      </c>
      <c r="V708" s="117">
        <v>0</v>
      </c>
      <c r="W708" s="117">
        <v>0</v>
      </c>
      <c r="X708" s="117">
        <v>0</v>
      </c>
      <c r="Y708" s="117">
        <v>0</v>
      </c>
      <c r="Z708" s="117">
        <v>0</v>
      </c>
      <c r="AA708" s="117">
        <v>0</v>
      </c>
      <c r="AB708" s="117">
        <v>0</v>
      </c>
      <c r="AC708" s="117">
        <v>0</v>
      </c>
      <c r="AD708" s="117">
        <v>10</v>
      </c>
      <c r="AE708" s="117">
        <v>0</v>
      </c>
      <c r="AF708" s="117">
        <v>0</v>
      </c>
      <c r="AG708" s="117">
        <v>0</v>
      </c>
      <c r="AH708" s="117">
        <v>0</v>
      </c>
    </row>
    <row r="709" spans="1:34" s="118" customFormat="1" ht="70" customHeight="1">
      <c r="A709" s="252" t="s">
        <v>971</v>
      </c>
      <c r="B709" s="119"/>
      <c r="C709" s="317" t="s">
        <v>1008</v>
      </c>
      <c r="D709" s="318"/>
      <c r="E709" s="318"/>
      <c r="F709" s="318"/>
      <c r="G709" s="318"/>
      <c r="H709" s="319"/>
      <c r="I709" s="122" t="s">
        <v>521</v>
      </c>
      <c r="J709" s="116" t="str">
        <f>IF(SUM(L709:AH709)=0,IF(COUNTIF(L709:AH709,"未確認")&gt;0,"未確認",IF(COUNTIF(L709:AH709,"~*")&gt;0,"*",SUM(L709:AH709))),SUM(L709:AH709))</f>
        <v>*</v>
      </c>
      <c r="K709" s="201" t="str">
        <f>IF(OR(COUNTIF(L709:AH709,"未確認")&gt;0,COUNTIF(L709:AH709,"*")&gt;0),"※","")</f>
        <v>※</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t="s">
        <v>541</v>
      </c>
      <c r="AE709" s="117">
        <v>0</v>
      </c>
      <c r="AF709" s="117">
        <v>0</v>
      </c>
      <c r="AG709" s="117">
        <v>0</v>
      </c>
      <c r="AH709" s="117">
        <v>0</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E19C39-BC5E-4DF5-86F6-144D0EE2B7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2019-12-23T00:59:48Z</dcterms:modified>
</cp:coreProperties>
</file>